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ersons/person6.xml" ContentType="application/vnd.ms-excel.person+xml"/>
  <Override PartName="/xl/persons/person5.xml" ContentType="application/vnd.ms-excel.person+xml"/>
  <Override PartName="/xl/theme/theme1.xml" ContentType="application/vnd.openxmlformats-officedocument.theme+xml"/>
  <Override PartName="/xl/styles.xml" ContentType="application/vnd.openxmlformats-officedocument.spreadsheetml.styles+xml"/>
  <Override PartName="/xl/persons/person3.xml" ContentType="application/vnd.ms-excel.person+xml"/>
  <Override PartName="/xl/persons/person4.xml" ContentType="application/vnd.ms-excel.person+xml"/>
  <Override PartName="/xl/persons/person1.xml" ContentType="application/vnd.ms-excel.person+xml"/>
  <Override PartName="/xl/persons/person2.xml" ContentType="application/vnd.ms-excel.person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xl/persons/person8.xml" ContentType="application/vnd.ms-excel.person+xml"/>
  <Override PartName="/xl/persons/person7.xml" ContentType="application/vnd.ms-excel.person+xml"/>
  <Override PartName="/xl/persons/person9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450"/>
  </bookViews>
  <sheets>
    <sheet name="Results" sheetId="1" r:id="rId1"/>
  </sheets>
  <definedNames>
    <definedName name="__xlnm.Print_Area" localSheetId="0">Results!$A$1:$AV$579</definedName>
    <definedName name="_xlnm.Print_Area" localSheetId="0">Results!$A$1:$AV$579</definedName>
  </definedNames>
  <calcPr calcId="124519"/>
</workbook>
</file>

<file path=xl/calcChain.xml><?xml version="1.0" encoding="utf-8"?>
<calcChain xmlns="http://schemas.openxmlformats.org/spreadsheetml/2006/main">
  <c r="AV66" i="1"/>
  <c r="AV71"/>
  <c r="AV64"/>
  <c r="AV63"/>
  <c r="AV65"/>
  <c r="AV61"/>
  <c r="AV25"/>
  <c r="AV60"/>
  <c r="AV95"/>
  <c r="AV96"/>
  <c r="AV97"/>
  <c r="AV36"/>
  <c r="AV30"/>
  <c r="AV18"/>
  <c r="AV32"/>
  <c r="AH64"/>
  <c r="AH63"/>
  <c r="AH65"/>
  <c r="AH61"/>
  <c r="AH25"/>
  <c r="AH60"/>
  <c r="AH95"/>
  <c r="AH96"/>
  <c r="AH97"/>
  <c r="AH36"/>
  <c r="AH30"/>
  <c r="AH18"/>
  <c r="AH32"/>
  <c r="T71"/>
  <c r="T64"/>
  <c r="T63"/>
  <c r="T65"/>
  <c r="T61"/>
  <c r="T25"/>
  <c r="T60"/>
  <c r="T95"/>
  <c r="T96"/>
  <c r="T97"/>
  <c r="T36"/>
  <c r="T30"/>
  <c r="T18"/>
  <c r="T32"/>
  <c r="AV22"/>
  <c r="AV16"/>
  <c r="AV17"/>
  <c r="AV7"/>
  <c r="AV6"/>
  <c r="AV8"/>
  <c r="AV70"/>
  <c r="AV74"/>
  <c r="AV73"/>
  <c r="AV75"/>
  <c r="AV89"/>
  <c r="AV80"/>
  <c r="AV76"/>
  <c r="AV79"/>
  <c r="AV86"/>
  <c r="AV81"/>
  <c r="AV78"/>
  <c r="AV93"/>
  <c r="AV82"/>
  <c r="AV72"/>
  <c r="AV83"/>
  <c r="AV68"/>
  <c r="AV69"/>
  <c r="AV91"/>
  <c r="AV88"/>
  <c r="AV77"/>
  <c r="AV84"/>
  <c r="AV87"/>
  <c r="AV92"/>
  <c r="AV90"/>
  <c r="AV13"/>
  <c r="AV11"/>
  <c r="AV12"/>
  <c r="AV10"/>
  <c r="AV27"/>
  <c r="AV44"/>
  <c r="AV31"/>
  <c r="AV29"/>
  <c r="AV28"/>
  <c r="AH17"/>
  <c r="AH7"/>
  <c r="AH6"/>
  <c r="AH8"/>
  <c r="AH70"/>
  <c r="AH74"/>
  <c r="AH73"/>
  <c r="AH75"/>
  <c r="AH89"/>
  <c r="AH80"/>
  <c r="AH76"/>
  <c r="AH79"/>
  <c r="AH86"/>
  <c r="AH81"/>
  <c r="AH78"/>
  <c r="AH93"/>
  <c r="AH82"/>
  <c r="AH72"/>
  <c r="AH83"/>
  <c r="AH68"/>
  <c r="AH69"/>
  <c r="AH91"/>
  <c r="AH88"/>
  <c r="AH77"/>
  <c r="AH84"/>
  <c r="AH87"/>
  <c r="AH92"/>
  <c r="AH90"/>
  <c r="AH13"/>
  <c r="AH11"/>
  <c r="AH12"/>
  <c r="AH10"/>
  <c r="AH27"/>
  <c r="AH44"/>
  <c r="AH31"/>
  <c r="AH29"/>
  <c r="AH28"/>
  <c r="AH66"/>
  <c r="AH71"/>
  <c r="T22"/>
  <c r="T16"/>
  <c r="T17"/>
  <c r="T7"/>
  <c r="T6"/>
  <c r="T8"/>
  <c r="T70"/>
  <c r="T74"/>
  <c r="T73"/>
  <c r="T75"/>
  <c r="T89"/>
  <c r="T80"/>
  <c r="T76"/>
  <c r="T79"/>
  <c r="T86"/>
  <c r="T81"/>
  <c r="T78"/>
  <c r="T93"/>
  <c r="T82"/>
  <c r="T72"/>
  <c r="T83"/>
  <c r="T68"/>
  <c r="T69"/>
  <c r="T91"/>
  <c r="T88"/>
  <c r="T77"/>
  <c r="T84"/>
  <c r="T87"/>
  <c r="T92"/>
  <c r="T90"/>
  <c r="T13"/>
  <c r="T11"/>
  <c r="T12"/>
  <c r="T10"/>
  <c r="T27"/>
  <c r="T44"/>
  <c r="T31"/>
  <c r="T29"/>
  <c r="T28"/>
  <c r="T66"/>
  <c r="AV55"/>
  <c r="AV35"/>
  <c r="AV43"/>
  <c r="AV38"/>
  <c r="AV49"/>
  <c r="AV37"/>
  <c r="AV34"/>
  <c r="AV45"/>
  <c r="AV41"/>
  <c r="AV51"/>
  <c r="AV58"/>
  <c r="AV56"/>
  <c r="AV53"/>
  <c r="AV42"/>
  <c r="AV20"/>
  <c r="AV47"/>
  <c r="AV40"/>
  <c r="AV50"/>
  <c r="AV39"/>
  <c r="AV46"/>
  <c r="AV48"/>
  <c r="AV85"/>
  <c r="AV54"/>
  <c r="AV57"/>
  <c r="AV23"/>
  <c r="AV52"/>
  <c r="AV15"/>
  <c r="AV19"/>
  <c r="AV21"/>
  <c r="AH55"/>
  <c r="AH35"/>
  <c r="AH43"/>
  <c r="AH38"/>
  <c r="AH49"/>
  <c r="AH37"/>
  <c r="AH34"/>
  <c r="AH45"/>
  <c r="AH41"/>
  <c r="AH51"/>
  <c r="AH58"/>
  <c r="AH56"/>
  <c r="AH53"/>
  <c r="AH42"/>
  <c r="AH20"/>
  <c r="AH47"/>
  <c r="AH40"/>
  <c r="AH50"/>
  <c r="AH39"/>
  <c r="AH46"/>
  <c r="AH48"/>
  <c r="AH85"/>
  <c r="AH54"/>
  <c r="AH57"/>
  <c r="AH23"/>
  <c r="AH52"/>
  <c r="AH15"/>
  <c r="AH19"/>
  <c r="AH22"/>
  <c r="AH16"/>
  <c r="AH21"/>
  <c r="T55"/>
  <c r="T35"/>
  <c r="T43"/>
  <c r="T38"/>
  <c r="T49"/>
  <c r="T37"/>
  <c r="T34"/>
  <c r="T45"/>
  <c r="T41"/>
  <c r="T51"/>
  <c r="T58"/>
  <c r="T56"/>
  <c r="T53"/>
  <c r="T42"/>
  <c r="T20"/>
  <c r="T47"/>
  <c r="T40"/>
  <c r="T50"/>
  <c r="T39"/>
  <c r="T46"/>
  <c r="T48"/>
  <c r="T85"/>
  <c r="T54"/>
  <c r="T57"/>
  <c r="T23"/>
  <c r="T52"/>
  <c r="T15"/>
  <c r="T19"/>
  <c r="T21"/>
  <c r="AW28" l="1"/>
  <c r="AW18"/>
  <c r="AW96"/>
  <c r="AW61"/>
  <c r="AW29"/>
  <c r="AW10"/>
  <c r="AW90"/>
  <c r="AW77"/>
  <c r="AW68"/>
  <c r="AW93"/>
  <c r="AW79"/>
  <c r="AW75"/>
  <c r="AW8"/>
  <c r="AW65"/>
  <c r="AW6"/>
  <c r="AW30"/>
  <c r="AW95"/>
  <c r="AW31"/>
  <c r="AW12"/>
  <c r="AW92"/>
  <c r="AW88"/>
  <c r="AW83"/>
  <c r="AW78"/>
  <c r="AW76"/>
  <c r="AW73"/>
  <c r="AW66"/>
  <c r="AW44"/>
  <c r="AW11"/>
  <c r="AW87"/>
  <c r="AW91"/>
  <c r="AW72"/>
  <c r="AW81"/>
  <c r="AW80"/>
  <c r="AW74"/>
  <c r="AW7"/>
  <c r="AW63"/>
  <c r="AW32"/>
  <c r="AW97"/>
  <c r="AW25"/>
  <c r="AW64"/>
  <c r="AW36"/>
  <c r="AW60"/>
  <c r="AW27"/>
  <c r="AW13"/>
  <c r="AW84"/>
  <c r="AW69"/>
  <c r="AW82"/>
  <c r="AW86"/>
  <c r="AW89"/>
  <c r="AW70"/>
  <c r="AW17"/>
  <c r="AW71"/>
  <c r="AW51"/>
  <c r="AW45"/>
  <c r="AW57"/>
  <c r="AW19"/>
  <c r="AW15"/>
  <c r="AW52"/>
  <c r="AW22"/>
  <c r="AW40"/>
  <c r="AW43"/>
  <c r="AW50"/>
  <c r="AW85"/>
  <c r="AW38"/>
  <c r="AW53"/>
  <c r="AW21"/>
  <c r="AW49"/>
  <c r="AW39"/>
  <c r="AW46"/>
  <c r="AW23"/>
  <c r="AW58"/>
  <c r="AW35"/>
  <c r="AW41"/>
  <c r="AW42"/>
  <c r="AW47"/>
  <c r="AW16"/>
  <c r="AW55"/>
  <c r="AW37"/>
  <c r="AW34"/>
  <c r="AW20"/>
  <c r="AW54"/>
  <c r="AW56"/>
  <c r="AW48"/>
</calcChain>
</file>

<file path=xl/sharedStrings.xml><?xml version="1.0" encoding="utf-8"?>
<sst xmlns="http://schemas.openxmlformats.org/spreadsheetml/2006/main" count="372" uniqueCount="205">
  <si>
    <t>Results</t>
  </si>
  <si>
    <t>NO SCORE</t>
  </si>
  <si>
    <t>L 1</t>
  </si>
  <si>
    <t>L  2</t>
  </si>
  <si>
    <t>L 3</t>
  </si>
  <si>
    <t>Total</t>
  </si>
  <si>
    <t>No.</t>
  </si>
  <si>
    <t>Name</t>
  </si>
  <si>
    <t>Bike</t>
  </si>
  <si>
    <t>Route</t>
  </si>
  <si>
    <t>ROUTES  A B  C  D    Adult &amp; Youth 50/50</t>
  </si>
  <si>
    <t>THIRTEEN SECTIONS THREE LAPS</t>
  </si>
  <si>
    <t>ACU202414</t>
  </si>
  <si>
    <t>CHOPPA WHOPPA  (in aid of Dorset &amp; Somerset Air Ambulance)</t>
  </si>
  <si>
    <t>Danny</t>
  </si>
  <si>
    <t>Hall</t>
  </si>
  <si>
    <t>B</t>
  </si>
  <si>
    <t>beta</t>
  </si>
  <si>
    <t>Emily</t>
  </si>
  <si>
    <t>C</t>
  </si>
  <si>
    <t>Ivan</t>
  </si>
  <si>
    <t>Stainforth</t>
  </si>
  <si>
    <t>Montesa</t>
  </si>
  <si>
    <t>John</t>
  </si>
  <si>
    <t>Miles</t>
  </si>
  <si>
    <t>Triumph</t>
  </si>
  <si>
    <t>Kevin</t>
  </si>
  <si>
    <t>Downer</t>
  </si>
  <si>
    <t>In Chains Beta</t>
  </si>
  <si>
    <t>Richard</t>
  </si>
  <si>
    <t>Dearden</t>
  </si>
  <si>
    <t>Beta</t>
  </si>
  <si>
    <t>Gamblin</t>
  </si>
  <si>
    <t>David</t>
  </si>
  <si>
    <t>Penfold</t>
  </si>
  <si>
    <t>Gas Gas</t>
  </si>
  <si>
    <t>matthew</t>
  </si>
  <si>
    <t>caulkett</t>
  </si>
  <si>
    <t>BSA</t>
  </si>
  <si>
    <t>Shamus</t>
  </si>
  <si>
    <t>Doohan</t>
  </si>
  <si>
    <t>Trs</t>
  </si>
  <si>
    <t xml:space="preserve">Duncan </t>
  </si>
  <si>
    <t xml:space="preserve">Trickett </t>
  </si>
  <si>
    <t>Martin</t>
  </si>
  <si>
    <t>Lewis</t>
  </si>
  <si>
    <t>TRS</t>
  </si>
  <si>
    <t>Peter</t>
  </si>
  <si>
    <t>Hart</t>
  </si>
  <si>
    <t>trs</t>
  </si>
  <si>
    <t>Paul</t>
  </si>
  <si>
    <t>Brown</t>
  </si>
  <si>
    <t>Trs250</t>
  </si>
  <si>
    <t>Aaron</t>
  </si>
  <si>
    <t>Daniel</t>
  </si>
  <si>
    <t>Cosser</t>
  </si>
  <si>
    <t>Tim</t>
  </si>
  <si>
    <t>Cheetham</t>
  </si>
  <si>
    <t>Robert</t>
  </si>
  <si>
    <t>Hampton</t>
  </si>
  <si>
    <t>bsa</t>
  </si>
  <si>
    <t>Andrew</t>
  </si>
  <si>
    <t>Somerton</t>
  </si>
  <si>
    <t>gas gas</t>
  </si>
  <si>
    <t>Dave</t>
  </si>
  <si>
    <t>Henvest</t>
  </si>
  <si>
    <t>Nick</t>
  </si>
  <si>
    <t>Eades</t>
  </si>
  <si>
    <t>Jan Robert</t>
  </si>
  <si>
    <t>Ingle-Finch</t>
  </si>
  <si>
    <t>Montessa Honda</t>
  </si>
  <si>
    <t>Glen</t>
  </si>
  <si>
    <t>Hewitt</t>
  </si>
  <si>
    <t>montessa</t>
  </si>
  <si>
    <t>Guy</t>
  </si>
  <si>
    <t>Nashford</t>
  </si>
  <si>
    <t>Electric Motion</t>
  </si>
  <si>
    <t>11kw</t>
  </si>
  <si>
    <t>James</t>
  </si>
  <si>
    <t>Copage</t>
  </si>
  <si>
    <t>Michael</t>
  </si>
  <si>
    <t>El-Ayouby</t>
  </si>
  <si>
    <t>Garland</t>
  </si>
  <si>
    <t>Vertigo</t>
  </si>
  <si>
    <t>Ben</t>
  </si>
  <si>
    <t>Deakin</t>
  </si>
  <si>
    <t>Aden</t>
  </si>
  <si>
    <t>Gibson</t>
  </si>
  <si>
    <t>Scorpa</t>
  </si>
  <si>
    <t>Graham</t>
  </si>
  <si>
    <t>King</t>
  </si>
  <si>
    <t>Thomas</t>
  </si>
  <si>
    <t>De Jonge</t>
  </si>
  <si>
    <t>250cc</t>
  </si>
  <si>
    <t>Marsh</t>
  </si>
  <si>
    <t>A</t>
  </si>
  <si>
    <t>301RR</t>
  </si>
  <si>
    <t>Hosford</t>
  </si>
  <si>
    <t>Jordan</t>
  </si>
  <si>
    <t>Peach</t>
  </si>
  <si>
    <t>Les</t>
  </si>
  <si>
    <t>Foy</t>
  </si>
  <si>
    <t>D</t>
  </si>
  <si>
    <t>Christopher</t>
  </si>
  <si>
    <t>Sherco</t>
  </si>
  <si>
    <t>Jamie</t>
  </si>
  <si>
    <t>Beale</t>
  </si>
  <si>
    <t>Gary</t>
  </si>
  <si>
    <t>Sainsbury</t>
  </si>
  <si>
    <t>Henry</t>
  </si>
  <si>
    <t>Warren</t>
  </si>
  <si>
    <t>Haskell</t>
  </si>
  <si>
    <t>BSA  B40</t>
  </si>
  <si>
    <t>Balmain</t>
  </si>
  <si>
    <t>Bsa</t>
  </si>
  <si>
    <t>Stuart</t>
  </si>
  <si>
    <t>Fantic</t>
  </si>
  <si>
    <t>Roberts</t>
  </si>
  <si>
    <t>Nigel</t>
  </si>
  <si>
    <t>Maund</t>
  </si>
  <si>
    <t>Ronnie</t>
  </si>
  <si>
    <t>Allen</t>
  </si>
  <si>
    <t>William</t>
  </si>
  <si>
    <t>Gilbert</t>
  </si>
  <si>
    <t>honda</t>
  </si>
  <si>
    <t>260cc</t>
  </si>
  <si>
    <t>Chard</t>
  </si>
  <si>
    <t>199cc</t>
  </si>
  <si>
    <t>Lloyd</t>
  </si>
  <si>
    <t>Honda</t>
  </si>
  <si>
    <t>Harry</t>
  </si>
  <si>
    <t>Champney</t>
  </si>
  <si>
    <t>Luke</t>
  </si>
  <si>
    <t>Carr</t>
  </si>
  <si>
    <t>Steven</t>
  </si>
  <si>
    <t>Mackenzie</t>
  </si>
  <si>
    <t xml:space="preserve">Bowden </t>
  </si>
  <si>
    <t xml:space="preserve">Justin </t>
  </si>
  <si>
    <t xml:space="preserve">Warren </t>
  </si>
  <si>
    <t>Draycott-Lovell</t>
  </si>
  <si>
    <t>Brierley</t>
  </si>
  <si>
    <t>Smith</t>
  </si>
  <si>
    <t>272cc</t>
  </si>
  <si>
    <t>Mark</t>
  </si>
  <si>
    <t>Dando</t>
  </si>
  <si>
    <t>Callum</t>
  </si>
  <si>
    <t>Chris</t>
  </si>
  <si>
    <t>Hay</t>
  </si>
  <si>
    <t>A+B (50/50)</t>
  </si>
  <si>
    <t>Hebditch</t>
  </si>
  <si>
    <t>Hallett</t>
  </si>
  <si>
    <t>Alex</t>
  </si>
  <si>
    <t>Langford</t>
  </si>
  <si>
    <t>300RR</t>
  </si>
  <si>
    <t>Simon</t>
  </si>
  <si>
    <t>Rye</t>
  </si>
  <si>
    <t>B+C (50/50)</t>
  </si>
  <si>
    <t>Hind</t>
  </si>
  <si>
    <t xml:space="preserve">B+C (50/50) </t>
  </si>
  <si>
    <t>Terry</t>
  </si>
  <si>
    <t>Layzell</t>
  </si>
  <si>
    <t>Jeremy</t>
  </si>
  <si>
    <t>Orchard</t>
  </si>
  <si>
    <t>Antony</t>
  </si>
  <si>
    <t>Billingham</t>
  </si>
  <si>
    <t>yamaha</t>
  </si>
  <si>
    <t>Cherrington</t>
  </si>
  <si>
    <t xml:space="preserve">C+D (50/50) </t>
  </si>
  <si>
    <t>Jones</t>
  </si>
  <si>
    <t>Steve</t>
  </si>
  <si>
    <t>Hickson</t>
  </si>
  <si>
    <t>Harris</t>
  </si>
  <si>
    <t>Yamaha</t>
  </si>
  <si>
    <t>200cc</t>
  </si>
  <si>
    <t>Benjamin</t>
  </si>
  <si>
    <t>Styles</t>
  </si>
  <si>
    <t>Beta 80</t>
  </si>
  <si>
    <t>Monty</t>
  </si>
  <si>
    <t>Hillier</t>
  </si>
  <si>
    <t>Gasgas</t>
  </si>
  <si>
    <t>Kieran</t>
  </si>
  <si>
    <t>Daubney</t>
  </si>
  <si>
    <t>Dawson</t>
  </si>
  <si>
    <t>Youth D</t>
  </si>
  <si>
    <t>Oset</t>
  </si>
  <si>
    <t>Oliver</t>
  </si>
  <si>
    <t>125cc</t>
  </si>
  <si>
    <t>Davis</t>
  </si>
  <si>
    <t xml:space="preserve">Tony </t>
  </si>
  <si>
    <t>Talbot</t>
  </si>
  <si>
    <t>Reece</t>
  </si>
  <si>
    <t xml:space="preserve">Rob </t>
  </si>
  <si>
    <t>AJP</t>
  </si>
  <si>
    <t>Youth C</t>
  </si>
  <si>
    <t>Youth B</t>
  </si>
  <si>
    <t>36x0</t>
  </si>
  <si>
    <t>33x0</t>
  </si>
  <si>
    <t>36x0 JOINT</t>
  </si>
  <si>
    <t>37x0 JOINT</t>
  </si>
  <si>
    <t>34x0</t>
  </si>
  <si>
    <t>35x0</t>
  </si>
  <si>
    <t>DNF</t>
  </si>
  <si>
    <t>DNS</t>
  </si>
  <si>
    <r>
      <t xml:space="preserve">Thanks to all the observers : Gi March,Jess Hosford, Briony Hosford, Rhiannon Parker, Teresa Lovell, Mark Champion, Chris Hovard, Roger Johns, Ian Guy, Sally Guy, Maria James and Sally Garland.                                                                                                        Thanks also to the landowner. 
</t>
    </r>
    <r>
      <rPr>
        <b/>
        <sz val="10"/>
        <rFont val="Arial"/>
        <family val="2"/>
      </rPr>
      <t>Next Trial 24/03/2024-- Entry Open NOW</t>
    </r>
  </si>
  <si>
    <t>XHG TIGER MCC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</si>
</sst>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1" fillId="0" borderId="0"/>
  </cellStyleXfs>
  <cellXfs count="30">
    <xf numFmtId="0" fontId="0" fillId="0" borderId="0" xfId="0"/>
    <xf numFmtId="0" fontId="0" fillId="0" borderId="0" xfId="1" applyFont="1" applyAlignment="1">
      <alignment horizontal="left"/>
    </xf>
    <xf numFmtId="0" fontId="0" fillId="0" borderId="0" xfId="1" applyFont="1"/>
    <xf numFmtId="0" fontId="0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left"/>
    </xf>
    <xf numFmtId="0" fontId="0" fillId="2" borderId="0" xfId="1" applyFont="1" applyFill="1" applyAlignment="1">
      <alignment horizontal="center" vertical="center"/>
    </xf>
    <xf numFmtId="0" fontId="2" fillId="0" borderId="0" xfId="1" applyFont="1"/>
    <xf numFmtId="0" fontId="6" fillId="0" borderId="0" xfId="1" applyFont="1" applyAlignment="1">
      <alignment horizontal="center"/>
    </xf>
    <xf numFmtId="0" fontId="8" fillId="0" borderId="0" xfId="1"/>
    <xf numFmtId="0" fontId="7" fillId="0" borderId="0" xfId="1" applyFont="1"/>
    <xf numFmtId="0" fontId="8" fillId="0" borderId="0" xfId="2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1" applyFont="1" applyAlignment="1">
      <alignment horizontal="right"/>
    </xf>
    <xf numFmtId="0" fontId="2" fillId="0" borderId="0" xfId="0" applyFont="1"/>
    <xf numFmtId="0" fontId="2" fillId="0" borderId="0" xfId="1" applyFont="1" applyAlignment="1">
      <alignment horizontal="right"/>
    </xf>
    <xf numFmtId="0" fontId="8" fillId="0" borderId="0" xfId="1" applyAlignment="1">
      <alignment horizontal="left"/>
    </xf>
    <xf numFmtId="0" fontId="11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90"/>
  <sheetViews>
    <sheetView tabSelected="1" zoomScale="70" zoomScaleNormal="70" zoomScaleSheetLayoutView="75" workbookViewId="0">
      <pane xSplit="6" ySplit="4" topLeftCell="G5" activePane="bottomRight" state="frozen"/>
      <selection pane="topRight" activeCell="E1" sqref="E1"/>
      <selection pane="bottomLeft" activeCell="A5" sqref="A5"/>
      <selection pane="bottomRight" sqref="A1:E1"/>
    </sheetView>
  </sheetViews>
  <sheetFormatPr defaultColWidth="9.140625" defaultRowHeight="15" customHeight="1"/>
  <cols>
    <col min="1" max="1" width="5.140625" style="3" customWidth="1"/>
    <col min="2" max="2" width="11.42578125" style="3" customWidth="1"/>
    <col min="3" max="3" width="15.42578125" style="1" customWidth="1"/>
    <col min="4" max="4" width="11.7109375" style="1" customWidth="1"/>
    <col min="5" max="5" width="9" style="19" customWidth="1"/>
    <col min="6" max="6" width="15.42578125" style="2" customWidth="1"/>
    <col min="7" max="19" width="3.7109375" style="3" customWidth="1"/>
    <col min="20" max="20" width="4.7109375" style="4" customWidth="1"/>
    <col min="21" max="33" width="3.7109375" style="3" customWidth="1"/>
    <col min="34" max="34" width="5" style="4" customWidth="1"/>
    <col min="35" max="47" width="3.7109375" style="3" customWidth="1"/>
    <col min="48" max="48" width="5.85546875" style="4" customWidth="1"/>
    <col min="49" max="49" width="7.85546875" style="5" customWidth="1"/>
    <col min="50" max="50" width="12.140625" style="12" customWidth="1"/>
    <col min="51" max="51" width="9.140625" style="2" customWidth="1"/>
    <col min="52" max="52" width="9.140625" style="2"/>
    <col min="53" max="53" width="12.42578125" style="2" customWidth="1"/>
    <col min="54" max="16384" width="9.140625" style="2"/>
  </cols>
  <sheetData>
    <row r="1" spans="1:55" s="9" customFormat="1" ht="22.5" customHeight="1">
      <c r="A1" s="27" t="s">
        <v>204</v>
      </c>
      <c r="B1" s="27"/>
      <c r="C1" s="27"/>
      <c r="D1" s="27"/>
      <c r="E1" s="27"/>
      <c r="F1" s="6">
        <v>45326</v>
      </c>
      <c r="G1" s="7"/>
      <c r="H1" s="7"/>
      <c r="I1" s="7" t="s">
        <v>0</v>
      </c>
      <c r="J1" s="7"/>
      <c r="K1" s="8"/>
      <c r="M1" s="8"/>
      <c r="N1" s="8"/>
      <c r="O1" s="28" t="s">
        <v>13</v>
      </c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12"/>
      <c r="AR1" s="12"/>
      <c r="AS1" s="12"/>
      <c r="AT1" s="12"/>
      <c r="AU1" s="12"/>
      <c r="AV1" s="12"/>
      <c r="AW1" s="5"/>
    </row>
    <row r="2" spans="1:55" s="9" customFormat="1" ht="12.75">
      <c r="A2" s="26" t="s">
        <v>12</v>
      </c>
      <c r="B2" s="26"/>
      <c r="C2" s="12"/>
      <c r="D2" s="12"/>
      <c r="E2" s="21"/>
      <c r="F2" s="12"/>
      <c r="G2" s="12"/>
      <c r="AW2" s="10"/>
    </row>
    <row r="3" spans="1:55" ht="12.75">
      <c r="A3" s="26" t="s">
        <v>11</v>
      </c>
      <c r="B3" s="26"/>
      <c r="C3" s="26"/>
      <c r="D3" s="26"/>
      <c r="E3" s="26"/>
      <c r="F3" s="11" t="s">
        <v>1</v>
      </c>
      <c r="T3" s="3"/>
      <c r="AH3" s="3"/>
      <c r="AV3" s="3"/>
      <c r="AW3" s="1"/>
    </row>
    <row r="4" spans="1:55" s="4" customFormat="1" ht="15" customHeight="1">
      <c r="A4" s="26" t="s">
        <v>10</v>
      </c>
      <c r="B4" s="26"/>
      <c r="C4" s="26"/>
      <c r="D4" s="26"/>
      <c r="E4" s="26"/>
      <c r="F4" s="26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>
        <v>13</v>
      </c>
      <c r="T4" s="4" t="s">
        <v>2</v>
      </c>
      <c r="U4" s="4">
        <v>1</v>
      </c>
      <c r="V4" s="4">
        <v>2</v>
      </c>
      <c r="W4" s="4">
        <v>3</v>
      </c>
      <c r="X4" s="4">
        <v>4</v>
      </c>
      <c r="Y4" s="4">
        <v>5</v>
      </c>
      <c r="Z4" s="4">
        <v>6</v>
      </c>
      <c r="AA4" s="4">
        <v>7</v>
      </c>
      <c r="AB4" s="4">
        <v>8</v>
      </c>
      <c r="AC4" s="4">
        <v>9</v>
      </c>
      <c r="AD4" s="4">
        <v>10</v>
      </c>
      <c r="AE4" s="4">
        <v>11</v>
      </c>
      <c r="AF4" s="4">
        <v>12</v>
      </c>
      <c r="AG4" s="4">
        <v>13</v>
      </c>
      <c r="AH4" s="4" t="s">
        <v>3</v>
      </c>
      <c r="AI4" s="4">
        <v>1</v>
      </c>
      <c r="AJ4" s="4">
        <v>2</v>
      </c>
      <c r="AK4" s="4">
        <v>3</v>
      </c>
      <c r="AL4" s="4">
        <v>4</v>
      </c>
      <c r="AM4" s="4">
        <v>5</v>
      </c>
      <c r="AN4" s="4">
        <v>6</v>
      </c>
      <c r="AO4" s="4">
        <v>7</v>
      </c>
      <c r="AP4" s="4">
        <v>8</v>
      </c>
      <c r="AQ4" s="4">
        <v>9</v>
      </c>
      <c r="AR4" s="4">
        <v>10</v>
      </c>
      <c r="AS4" s="4">
        <v>11</v>
      </c>
      <c r="AT4" s="4">
        <v>12</v>
      </c>
      <c r="AU4" s="4">
        <v>13</v>
      </c>
      <c r="AV4" s="4" t="s">
        <v>4</v>
      </c>
      <c r="AW4" s="4" t="s">
        <v>5</v>
      </c>
    </row>
    <row r="5" spans="1:55" ht="12.75">
      <c r="A5" s="4" t="s">
        <v>6</v>
      </c>
      <c r="B5" s="26" t="s">
        <v>7</v>
      </c>
      <c r="C5" s="26"/>
      <c r="D5" s="26" t="s">
        <v>8</v>
      </c>
      <c r="E5" s="26"/>
      <c r="F5" s="12" t="s">
        <v>9</v>
      </c>
    </row>
    <row r="6" spans="1:55" ht="12.75">
      <c r="A6">
        <v>34</v>
      </c>
      <c r="B6" t="s">
        <v>66</v>
      </c>
      <c r="C6" t="s">
        <v>97</v>
      </c>
      <c r="D6" t="s">
        <v>95</v>
      </c>
      <c r="E6" t="s">
        <v>22</v>
      </c>
      <c r="F6">
        <v>300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3">
        <f>SUM(G6:S6)</f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3">
        <f>SUM(U6:AG6)</f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3">
        <f>SUM(AI6:AU6)</f>
        <v>0</v>
      </c>
      <c r="AW6" s="4">
        <f>SUM(AV6,AH6,T6)</f>
        <v>0</v>
      </c>
      <c r="AX6" s="20"/>
      <c r="AY6"/>
      <c r="AZ6"/>
      <c r="BA6"/>
      <c r="BB6"/>
      <c r="BC6"/>
    </row>
    <row r="7" spans="1:55" s="3" customFormat="1" ht="12.75">
      <c r="A7">
        <v>33</v>
      </c>
      <c r="B7" t="s">
        <v>54</v>
      </c>
      <c r="C7" t="s">
        <v>94</v>
      </c>
      <c r="D7" t="s">
        <v>95</v>
      </c>
      <c r="E7" t="s">
        <v>22</v>
      </c>
      <c r="F7" t="s">
        <v>96</v>
      </c>
      <c r="G7" s="16">
        <v>1</v>
      </c>
      <c r="H7" s="16">
        <v>0</v>
      </c>
      <c r="I7" s="16">
        <v>0</v>
      </c>
      <c r="J7" s="16">
        <v>1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1</v>
      </c>
      <c r="S7" s="16">
        <v>0</v>
      </c>
      <c r="T7" s="13">
        <f>SUM(G7:S7)</f>
        <v>3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1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1</v>
      </c>
      <c r="AH7" s="13">
        <f>SUM(U7:AG7)</f>
        <v>2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3">
        <f>SUM(AI7:AU7)</f>
        <v>0</v>
      </c>
      <c r="AW7" s="4">
        <f>SUM(AV7,AH7,T7)</f>
        <v>5</v>
      </c>
      <c r="AX7" s="20"/>
      <c r="AY7"/>
      <c r="AZ7"/>
      <c r="BA7"/>
      <c r="BB7"/>
      <c r="BC7"/>
    </row>
    <row r="8" spans="1:55" s="3" customFormat="1" ht="12.75">
      <c r="A8">
        <v>35</v>
      </c>
      <c r="B8" t="s">
        <v>98</v>
      </c>
      <c r="C8" t="s">
        <v>99</v>
      </c>
      <c r="D8" t="s">
        <v>95</v>
      </c>
      <c r="E8" t="s">
        <v>31</v>
      </c>
      <c r="F8">
        <v>250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1</v>
      </c>
      <c r="O8" s="16">
        <v>0</v>
      </c>
      <c r="P8" s="16">
        <v>1</v>
      </c>
      <c r="Q8" s="16">
        <v>0</v>
      </c>
      <c r="R8" s="16">
        <v>1</v>
      </c>
      <c r="S8" s="16">
        <v>0</v>
      </c>
      <c r="T8" s="13">
        <f>SUM(G8:S8)</f>
        <v>3</v>
      </c>
      <c r="U8" s="16">
        <v>1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1</v>
      </c>
      <c r="AH8" s="13">
        <f>SUM(U8:AG8)</f>
        <v>2</v>
      </c>
      <c r="AI8" s="16">
        <v>0</v>
      </c>
      <c r="AJ8" s="16">
        <v>0</v>
      </c>
      <c r="AK8" s="16">
        <v>0</v>
      </c>
      <c r="AL8" s="16">
        <v>1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1</v>
      </c>
      <c r="AS8" s="16">
        <v>0</v>
      </c>
      <c r="AT8" s="16">
        <v>1</v>
      </c>
      <c r="AU8" s="16">
        <v>0</v>
      </c>
      <c r="AV8" s="13">
        <f>SUM(AI8:AU8)</f>
        <v>3</v>
      </c>
      <c r="AW8" s="4">
        <f>SUM(AV8,AH8,T8)</f>
        <v>8</v>
      </c>
      <c r="AX8" s="20"/>
      <c r="AY8"/>
      <c r="AZ8"/>
      <c r="BA8"/>
      <c r="BB8"/>
      <c r="BC8"/>
    </row>
    <row r="9" spans="1:55" s="3" customFormat="1" ht="12.75">
      <c r="A9"/>
      <c r="B9"/>
      <c r="C9"/>
      <c r="D9"/>
      <c r="E9"/>
      <c r="F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3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3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3"/>
      <c r="AW9" s="4"/>
      <c r="AX9" s="20"/>
      <c r="AY9"/>
      <c r="AZ9"/>
      <c r="BA9"/>
      <c r="BB9"/>
      <c r="BC9"/>
    </row>
    <row r="10" spans="1:55" ht="15" customHeight="1">
      <c r="A10">
        <v>63</v>
      </c>
      <c r="B10" t="s">
        <v>151</v>
      </c>
      <c r="C10" t="s">
        <v>152</v>
      </c>
      <c r="D10" t="s">
        <v>148</v>
      </c>
      <c r="E10" t="s">
        <v>22</v>
      </c>
      <c r="F10" t="s">
        <v>153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3">
        <f>SUM(G10:S10)</f>
        <v>1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5</v>
      </c>
      <c r="AA10" s="17">
        <v>0</v>
      </c>
      <c r="AB10" s="17">
        <v>1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3">
        <f>SUM(U10:AG10)</f>
        <v>6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3">
        <f>SUM(AI10:AU10)</f>
        <v>0</v>
      </c>
      <c r="AW10" s="4">
        <f>SUM(AV10,AH10,T10)</f>
        <v>7</v>
      </c>
      <c r="AX10" s="20"/>
      <c r="AY10"/>
      <c r="AZ10"/>
      <c r="BA10"/>
      <c r="BB10"/>
      <c r="BC10"/>
    </row>
    <row r="11" spans="1:55" s="3" customFormat="1" ht="12.75">
      <c r="A11">
        <v>61</v>
      </c>
      <c r="B11" t="s">
        <v>143</v>
      </c>
      <c r="C11" t="s">
        <v>149</v>
      </c>
      <c r="D11" t="s">
        <v>148</v>
      </c>
      <c r="E11" t="s">
        <v>22</v>
      </c>
      <c r="F11">
        <v>250</v>
      </c>
      <c r="G11" s="17">
        <v>0</v>
      </c>
      <c r="H11" s="17">
        <v>0</v>
      </c>
      <c r="I11" s="17">
        <v>0</v>
      </c>
      <c r="J11" s="17">
        <v>5</v>
      </c>
      <c r="K11" s="17">
        <v>0</v>
      </c>
      <c r="L11" s="17">
        <v>0</v>
      </c>
      <c r="M11" s="17">
        <v>0</v>
      </c>
      <c r="N11" s="17">
        <v>1</v>
      </c>
      <c r="O11" s="17">
        <v>0</v>
      </c>
      <c r="P11" s="17">
        <v>2</v>
      </c>
      <c r="Q11" s="17">
        <v>1</v>
      </c>
      <c r="R11" s="17">
        <v>0</v>
      </c>
      <c r="S11" s="17">
        <v>0</v>
      </c>
      <c r="T11" s="13">
        <f>SUM(G11:S11)</f>
        <v>9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1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3">
        <f>SUM(U11:AG11)</f>
        <v>1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1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3">
        <f>SUM(AI11:AU11)</f>
        <v>1</v>
      </c>
      <c r="AW11" s="4">
        <f>SUM(AV11,AH11,T11)</f>
        <v>11</v>
      </c>
      <c r="AX11" s="20"/>
      <c r="AY11"/>
      <c r="AZ11"/>
      <c r="BA11"/>
      <c r="BB11"/>
      <c r="BC11"/>
    </row>
    <row r="12" spans="1:55" ht="12.75">
      <c r="A12">
        <v>62</v>
      </c>
      <c r="B12" t="s">
        <v>143</v>
      </c>
      <c r="C12" t="s">
        <v>150</v>
      </c>
      <c r="D12" t="s">
        <v>148</v>
      </c>
      <c r="E12" t="s">
        <v>83</v>
      </c>
      <c r="F12">
        <v>200</v>
      </c>
      <c r="G12" s="17">
        <v>0</v>
      </c>
      <c r="H12" s="17">
        <v>1</v>
      </c>
      <c r="I12" s="17">
        <v>0</v>
      </c>
      <c r="J12" s="17">
        <v>0</v>
      </c>
      <c r="K12" s="17">
        <v>0</v>
      </c>
      <c r="L12" s="17">
        <v>5</v>
      </c>
      <c r="M12" s="17">
        <v>0</v>
      </c>
      <c r="N12" s="17">
        <v>1</v>
      </c>
      <c r="O12" s="17">
        <v>5</v>
      </c>
      <c r="P12" s="17">
        <v>1</v>
      </c>
      <c r="Q12" s="17">
        <v>1</v>
      </c>
      <c r="R12" s="17">
        <v>1</v>
      </c>
      <c r="S12" s="17">
        <v>0</v>
      </c>
      <c r="T12" s="13">
        <f>SUM(G12:S12)</f>
        <v>15</v>
      </c>
      <c r="U12" s="17">
        <v>0</v>
      </c>
      <c r="V12" s="17">
        <v>0</v>
      </c>
      <c r="W12" s="17">
        <v>0</v>
      </c>
      <c r="X12" s="17">
        <v>1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1</v>
      </c>
      <c r="AE12" s="17">
        <v>3</v>
      </c>
      <c r="AF12" s="17">
        <v>2</v>
      </c>
      <c r="AG12" s="17">
        <v>0</v>
      </c>
      <c r="AH12" s="13">
        <f>SUM(U12:AG12)</f>
        <v>7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1</v>
      </c>
      <c r="AQ12" s="17">
        <v>0</v>
      </c>
      <c r="AR12" s="17">
        <v>0</v>
      </c>
      <c r="AS12" s="17">
        <v>1</v>
      </c>
      <c r="AT12" s="17">
        <v>1</v>
      </c>
      <c r="AU12" s="17">
        <v>0</v>
      </c>
      <c r="AV12" s="13">
        <f>SUM(AI12:AU12)</f>
        <v>3</v>
      </c>
      <c r="AW12" s="4">
        <f>SUM(AV12,AH12,T12)</f>
        <v>25</v>
      </c>
      <c r="AX12" s="20"/>
      <c r="AY12"/>
      <c r="AZ12"/>
      <c r="BA12"/>
      <c r="BB12"/>
      <c r="BC12"/>
    </row>
    <row r="13" spans="1:55" ht="12.75">
      <c r="A13">
        <v>60</v>
      </c>
      <c r="B13" t="s">
        <v>146</v>
      </c>
      <c r="C13" t="s">
        <v>147</v>
      </c>
      <c r="D13" t="s">
        <v>148</v>
      </c>
      <c r="E13" t="s">
        <v>46</v>
      </c>
      <c r="F13">
        <v>300</v>
      </c>
      <c r="G13" s="17">
        <v>0</v>
      </c>
      <c r="H13" s="17">
        <v>0</v>
      </c>
      <c r="I13" s="17">
        <v>0</v>
      </c>
      <c r="J13" s="17">
        <v>1</v>
      </c>
      <c r="K13" s="17">
        <v>0</v>
      </c>
      <c r="L13" s="17">
        <v>5</v>
      </c>
      <c r="M13" s="17">
        <v>0</v>
      </c>
      <c r="N13" s="17">
        <v>5</v>
      </c>
      <c r="O13" s="17">
        <v>0</v>
      </c>
      <c r="P13" s="17">
        <v>2</v>
      </c>
      <c r="Q13" s="17">
        <v>0</v>
      </c>
      <c r="R13" s="17">
        <v>1</v>
      </c>
      <c r="S13" s="17">
        <v>1</v>
      </c>
      <c r="T13" s="13">
        <f>SUM(G13:S13)</f>
        <v>15</v>
      </c>
      <c r="U13" s="17">
        <v>0</v>
      </c>
      <c r="V13" s="17">
        <v>0</v>
      </c>
      <c r="W13" s="17">
        <v>5</v>
      </c>
      <c r="X13" s="17">
        <v>0</v>
      </c>
      <c r="Y13" s="17">
        <v>0</v>
      </c>
      <c r="Z13" s="17">
        <v>1</v>
      </c>
      <c r="AA13" s="17">
        <v>0</v>
      </c>
      <c r="AB13" s="17">
        <v>0</v>
      </c>
      <c r="AC13" s="17">
        <v>5</v>
      </c>
      <c r="AD13" s="17">
        <v>1</v>
      </c>
      <c r="AE13" s="17">
        <v>1</v>
      </c>
      <c r="AF13" s="17">
        <v>0</v>
      </c>
      <c r="AG13" s="17">
        <v>0</v>
      </c>
      <c r="AH13" s="13">
        <f>SUM(U13:AG13)</f>
        <v>13</v>
      </c>
      <c r="AI13" s="17">
        <v>0</v>
      </c>
      <c r="AJ13" s="17">
        <v>1</v>
      </c>
      <c r="AK13" s="17">
        <v>0</v>
      </c>
      <c r="AL13" s="17">
        <v>0</v>
      </c>
      <c r="AM13" s="17">
        <v>0</v>
      </c>
      <c r="AN13" s="17">
        <v>1</v>
      </c>
      <c r="AO13" s="17">
        <v>0</v>
      </c>
      <c r="AP13" s="17">
        <v>2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3">
        <f>SUM(AI13:AU13)</f>
        <v>4</v>
      </c>
      <c r="AW13" s="4">
        <f>SUM(AV13,AH13,T13)</f>
        <v>32</v>
      </c>
      <c r="AX13" s="20"/>
      <c r="AY13"/>
      <c r="AZ13"/>
      <c r="BA13"/>
      <c r="BB13"/>
      <c r="BC13"/>
    </row>
    <row r="14" spans="1:55" ht="12.75">
      <c r="A14"/>
      <c r="B14"/>
      <c r="C14"/>
      <c r="D14"/>
      <c r="E14"/>
      <c r="F14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3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3"/>
      <c r="AW14" s="4"/>
      <c r="AX14" s="20"/>
      <c r="AY14"/>
      <c r="AZ14"/>
      <c r="BA14"/>
      <c r="BB14"/>
      <c r="BC14"/>
    </row>
    <row r="15" spans="1:55" s="3" customFormat="1" ht="12.75">
      <c r="A15">
        <v>28</v>
      </c>
      <c r="B15" t="s">
        <v>50</v>
      </c>
      <c r="C15" t="s">
        <v>82</v>
      </c>
      <c r="D15" t="s">
        <v>16</v>
      </c>
      <c r="E15" t="s">
        <v>83</v>
      </c>
      <c r="F15">
        <v>250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3">
        <f t="shared" ref="T15:T23" si="0">SUM(G15:S15)</f>
        <v>1</v>
      </c>
      <c r="U15" s="16">
        <v>0</v>
      </c>
      <c r="V15" s="16">
        <v>1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1</v>
      </c>
      <c r="AC15" s="16">
        <v>0</v>
      </c>
      <c r="AD15" s="16">
        <v>0</v>
      </c>
      <c r="AE15" s="16">
        <v>0</v>
      </c>
      <c r="AF15" s="16">
        <v>2</v>
      </c>
      <c r="AG15" s="16">
        <v>0</v>
      </c>
      <c r="AH15" s="13">
        <f t="shared" ref="AH15:AH23" si="1">SUM(U15:AG15)</f>
        <v>4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3">
        <f t="shared" ref="AV15:AV23" si="2">SUM(AI15:AU15)</f>
        <v>0</v>
      </c>
      <c r="AW15" s="4">
        <f t="shared" ref="AW15:AW23" si="3">SUM(AV15,AH15,T15)</f>
        <v>5</v>
      </c>
      <c r="AX15" s="20"/>
      <c r="AY15"/>
      <c r="AZ15"/>
      <c r="BA15"/>
      <c r="BB15"/>
      <c r="BC15"/>
    </row>
    <row r="16" spans="1:55" ht="12.75">
      <c r="A16">
        <v>31</v>
      </c>
      <c r="B16" t="s">
        <v>89</v>
      </c>
      <c r="C16" t="s">
        <v>90</v>
      </c>
      <c r="D16" t="s">
        <v>16</v>
      </c>
      <c r="E16" t="s">
        <v>83</v>
      </c>
      <c r="F16">
        <v>300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3">
        <f t="shared" si="0"/>
        <v>0</v>
      </c>
      <c r="U16" s="16">
        <v>0</v>
      </c>
      <c r="V16" s="16">
        <v>1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1</v>
      </c>
      <c r="AC16" s="16">
        <v>5</v>
      </c>
      <c r="AD16" s="16">
        <v>0</v>
      </c>
      <c r="AE16" s="16">
        <v>0</v>
      </c>
      <c r="AF16" s="16">
        <v>0</v>
      </c>
      <c r="AG16" s="16">
        <v>0</v>
      </c>
      <c r="AH16" s="13">
        <f t="shared" si="1"/>
        <v>7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3">
        <f t="shared" si="2"/>
        <v>0</v>
      </c>
      <c r="AW16" s="4">
        <f t="shared" si="3"/>
        <v>7</v>
      </c>
      <c r="AX16" s="20" t="s">
        <v>195</v>
      </c>
      <c r="AY16"/>
      <c r="AZ16"/>
      <c r="BA16"/>
      <c r="BB16"/>
      <c r="BC16"/>
    </row>
    <row r="17" spans="1:55" s="3" customFormat="1" ht="12.75">
      <c r="A17">
        <v>32</v>
      </c>
      <c r="B17" t="s">
        <v>91</v>
      </c>
      <c r="C17" t="s">
        <v>92</v>
      </c>
      <c r="D17" t="s">
        <v>16</v>
      </c>
      <c r="E17" t="s">
        <v>83</v>
      </c>
      <c r="F17" t="s">
        <v>93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1</v>
      </c>
      <c r="M17" s="16">
        <v>0</v>
      </c>
      <c r="N17" s="16">
        <v>1</v>
      </c>
      <c r="O17" s="16">
        <v>0</v>
      </c>
      <c r="P17" s="16">
        <v>0</v>
      </c>
      <c r="Q17" s="16">
        <v>1</v>
      </c>
      <c r="R17" s="16">
        <v>2</v>
      </c>
      <c r="S17" s="16">
        <v>0</v>
      </c>
      <c r="T17" s="13">
        <f t="shared" si="0"/>
        <v>5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1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3">
        <f t="shared" si="1"/>
        <v>1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1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3">
        <f t="shared" si="2"/>
        <v>1</v>
      </c>
      <c r="AW17" s="4">
        <f t="shared" si="3"/>
        <v>7</v>
      </c>
      <c r="AX17" s="20" t="s">
        <v>196</v>
      </c>
      <c r="AY17"/>
      <c r="AZ17"/>
      <c r="BA17"/>
      <c r="BB17"/>
      <c r="BC17"/>
    </row>
    <row r="18" spans="1:55" s="3" customFormat="1" ht="12.75">
      <c r="A18">
        <v>82</v>
      </c>
      <c r="B18" t="s">
        <v>190</v>
      </c>
      <c r="C18" t="s">
        <v>189</v>
      </c>
      <c r="D18" t="s">
        <v>16</v>
      </c>
      <c r="E18" t="s">
        <v>104</v>
      </c>
      <c r="F18">
        <v>300</v>
      </c>
      <c r="G18" s="17">
        <v>2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3</v>
      </c>
      <c r="S18" s="17">
        <v>2</v>
      </c>
      <c r="T18" s="13">
        <f t="shared" si="0"/>
        <v>7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3">
        <f t="shared" si="1"/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5</v>
      </c>
      <c r="AQ18" s="17">
        <v>0</v>
      </c>
      <c r="AR18" s="17">
        <v>0</v>
      </c>
      <c r="AS18" s="17">
        <v>0</v>
      </c>
      <c r="AT18" s="17">
        <v>0</v>
      </c>
      <c r="AU18" s="17">
        <v>1</v>
      </c>
      <c r="AV18" s="13">
        <f t="shared" si="2"/>
        <v>6</v>
      </c>
      <c r="AW18" s="4">
        <f t="shared" si="3"/>
        <v>13</v>
      </c>
      <c r="AX18" s="20"/>
      <c r="AY18"/>
      <c r="AZ18"/>
      <c r="BA18"/>
      <c r="BB18"/>
      <c r="BC18"/>
    </row>
    <row r="19" spans="1:55" ht="15" customHeight="1">
      <c r="A19">
        <v>29</v>
      </c>
      <c r="B19" t="s">
        <v>84</v>
      </c>
      <c r="C19" t="s">
        <v>85</v>
      </c>
      <c r="D19" t="s">
        <v>16</v>
      </c>
      <c r="E19" t="s">
        <v>83</v>
      </c>
      <c r="F19">
        <v>200</v>
      </c>
      <c r="G19" s="16">
        <v>3</v>
      </c>
      <c r="H19" s="16">
        <v>0</v>
      </c>
      <c r="I19" s="16">
        <v>0</v>
      </c>
      <c r="J19" s="16">
        <v>5</v>
      </c>
      <c r="K19" s="16">
        <v>0</v>
      </c>
      <c r="L19" s="16">
        <v>1</v>
      </c>
      <c r="M19" s="16">
        <v>0</v>
      </c>
      <c r="N19" s="16">
        <v>2</v>
      </c>
      <c r="O19" s="16">
        <v>0</v>
      </c>
      <c r="P19" s="16">
        <v>2</v>
      </c>
      <c r="Q19" s="16">
        <v>0</v>
      </c>
      <c r="R19" s="16">
        <v>0</v>
      </c>
      <c r="S19" s="16">
        <v>0</v>
      </c>
      <c r="T19" s="13">
        <f t="shared" si="0"/>
        <v>13</v>
      </c>
      <c r="U19" s="16">
        <v>0</v>
      </c>
      <c r="V19" s="16">
        <v>1</v>
      </c>
      <c r="W19" s="16">
        <v>0</v>
      </c>
      <c r="X19" s="16">
        <v>0</v>
      </c>
      <c r="Y19" s="16">
        <v>1</v>
      </c>
      <c r="Z19" s="16">
        <v>1</v>
      </c>
      <c r="AA19" s="16">
        <v>0</v>
      </c>
      <c r="AB19" s="16">
        <v>1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3">
        <f t="shared" si="1"/>
        <v>4</v>
      </c>
      <c r="AI19" s="16">
        <v>0</v>
      </c>
      <c r="AJ19" s="16">
        <v>1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2</v>
      </c>
      <c r="AQ19" s="16">
        <v>0</v>
      </c>
      <c r="AR19" s="16">
        <v>0</v>
      </c>
      <c r="AS19" s="16">
        <v>0</v>
      </c>
      <c r="AT19" s="16">
        <v>1</v>
      </c>
      <c r="AU19" s="16">
        <v>0</v>
      </c>
      <c r="AV19" s="13">
        <f t="shared" si="2"/>
        <v>4</v>
      </c>
      <c r="AW19" s="4">
        <f t="shared" si="3"/>
        <v>21</v>
      </c>
      <c r="AX19" s="20"/>
      <c r="AY19"/>
      <c r="AZ19"/>
      <c r="BA19"/>
      <c r="BB19"/>
      <c r="BC19"/>
    </row>
    <row r="20" spans="1:55" s="4" customFormat="1" ht="12.75">
      <c r="A20">
        <v>16</v>
      </c>
      <c r="B20" t="s">
        <v>53</v>
      </c>
      <c r="C20" t="s">
        <v>32</v>
      </c>
      <c r="D20" t="s">
        <v>16</v>
      </c>
      <c r="E20" t="s">
        <v>22</v>
      </c>
      <c r="F20">
        <v>301</v>
      </c>
      <c r="G20" s="16">
        <v>1</v>
      </c>
      <c r="H20" s="16">
        <v>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1</v>
      </c>
      <c r="O20" s="16">
        <v>0</v>
      </c>
      <c r="P20" s="16">
        <v>2</v>
      </c>
      <c r="Q20" s="16">
        <v>0</v>
      </c>
      <c r="R20" s="16">
        <v>0</v>
      </c>
      <c r="S20" s="16">
        <v>1</v>
      </c>
      <c r="T20" s="13">
        <f t="shared" si="0"/>
        <v>6</v>
      </c>
      <c r="U20" s="16">
        <v>0</v>
      </c>
      <c r="V20" s="16">
        <v>1</v>
      </c>
      <c r="W20" s="16">
        <v>0</v>
      </c>
      <c r="X20" s="16">
        <v>2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3">
        <f t="shared" si="1"/>
        <v>3</v>
      </c>
      <c r="AI20" s="16">
        <v>0</v>
      </c>
      <c r="AJ20" s="16">
        <v>0</v>
      </c>
      <c r="AK20" s="16">
        <v>0</v>
      </c>
      <c r="AL20" s="16">
        <v>2</v>
      </c>
      <c r="AM20" s="16">
        <v>0</v>
      </c>
      <c r="AN20" s="16">
        <v>5</v>
      </c>
      <c r="AO20" s="16">
        <v>0</v>
      </c>
      <c r="AP20" s="16">
        <v>0</v>
      </c>
      <c r="AQ20" s="16">
        <v>5</v>
      </c>
      <c r="AR20" s="16">
        <v>1</v>
      </c>
      <c r="AS20" s="16">
        <v>0</v>
      </c>
      <c r="AT20" s="16">
        <v>0</v>
      </c>
      <c r="AU20" s="16">
        <v>0</v>
      </c>
      <c r="AV20" s="13">
        <f t="shared" si="2"/>
        <v>13</v>
      </c>
      <c r="AW20" s="4">
        <f t="shared" si="3"/>
        <v>22</v>
      </c>
      <c r="AX20" s="20"/>
      <c r="AY20"/>
      <c r="AZ20"/>
      <c r="BA20"/>
      <c r="BB20"/>
      <c r="BC20"/>
    </row>
    <row r="21" spans="1:55" s="3" customFormat="1" ht="12.75">
      <c r="A21">
        <v>1</v>
      </c>
      <c r="B21" t="s">
        <v>14</v>
      </c>
      <c r="C21" t="s">
        <v>15</v>
      </c>
      <c r="D21" t="s">
        <v>16</v>
      </c>
      <c r="E21" t="s">
        <v>17</v>
      </c>
      <c r="F21">
        <v>300</v>
      </c>
      <c r="G21" s="16">
        <v>0</v>
      </c>
      <c r="H21" s="16">
        <v>1</v>
      </c>
      <c r="I21" s="16">
        <v>0</v>
      </c>
      <c r="J21" s="16">
        <v>1</v>
      </c>
      <c r="K21" s="16">
        <v>0</v>
      </c>
      <c r="L21" s="16">
        <v>3</v>
      </c>
      <c r="M21" s="16">
        <v>2</v>
      </c>
      <c r="N21" s="16">
        <v>2</v>
      </c>
      <c r="O21" s="16">
        <v>5</v>
      </c>
      <c r="P21" s="16">
        <v>3</v>
      </c>
      <c r="Q21" s="16">
        <v>3</v>
      </c>
      <c r="R21" s="16">
        <v>1</v>
      </c>
      <c r="S21" s="16">
        <v>3</v>
      </c>
      <c r="T21" s="13">
        <f t="shared" si="0"/>
        <v>24</v>
      </c>
      <c r="U21" s="16">
        <v>0</v>
      </c>
      <c r="V21" s="16">
        <v>1</v>
      </c>
      <c r="W21" s="16">
        <v>0</v>
      </c>
      <c r="X21" s="16">
        <v>1</v>
      </c>
      <c r="Y21" s="16">
        <v>0</v>
      </c>
      <c r="Z21" s="16">
        <v>1</v>
      </c>
      <c r="AA21" s="16">
        <v>0</v>
      </c>
      <c r="AB21" s="16">
        <v>1</v>
      </c>
      <c r="AC21" s="16">
        <v>2</v>
      </c>
      <c r="AD21" s="16">
        <v>0</v>
      </c>
      <c r="AE21" s="16">
        <v>1</v>
      </c>
      <c r="AF21" s="16">
        <v>0</v>
      </c>
      <c r="AG21" s="16">
        <v>0</v>
      </c>
      <c r="AH21" s="13">
        <f t="shared" si="1"/>
        <v>7</v>
      </c>
      <c r="AI21" s="16">
        <v>1</v>
      </c>
      <c r="AJ21" s="16">
        <v>0</v>
      </c>
      <c r="AK21" s="16">
        <v>0</v>
      </c>
      <c r="AL21" s="16">
        <v>0</v>
      </c>
      <c r="AM21" s="16">
        <v>0</v>
      </c>
      <c r="AN21" s="16">
        <v>2</v>
      </c>
      <c r="AO21" s="16">
        <v>0</v>
      </c>
      <c r="AP21" s="16">
        <v>1</v>
      </c>
      <c r="AQ21" s="16">
        <v>0</v>
      </c>
      <c r="AR21" s="16">
        <v>0</v>
      </c>
      <c r="AS21" s="16">
        <v>0</v>
      </c>
      <c r="AT21" s="16">
        <v>5</v>
      </c>
      <c r="AU21" s="16">
        <v>0</v>
      </c>
      <c r="AV21" s="13">
        <f t="shared" si="2"/>
        <v>9</v>
      </c>
      <c r="AW21" s="4">
        <f t="shared" si="3"/>
        <v>40</v>
      </c>
      <c r="AX21" s="20"/>
      <c r="AY21"/>
      <c r="AZ21"/>
      <c r="BA21"/>
      <c r="BB21"/>
      <c r="BC21"/>
    </row>
    <row r="22" spans="1:55" s="3" customFormat="1" ht="12.75" customHeight="1">
      <c r="A22">
        <v>30</v>
      </c>
      <c r="B22" t="s">
        <v>86</v>
      </c>
      <c r="C22" t="s">
        <v>87</v>
      </c>
      <c r="D22" t="s">
        <v>16</v>
      </c>
      <c r="E22" t="s">
        <v>88</v>
      </c>
      <c r="F22">
        <v>300</v>
      </c>
      <c r="G22" s="16">
        <v>2</v>
      </c>
      <c r="H22" s="16">
        <v>1</v>
      </c>
      <c r="I22" s="16">
        <v>0</v>
      </c>
      <c r="J22" s="16">
        <v>3</v>
      </c>
      <c r="K22" s="16">
        <v>1</v>
      </c>
      <c r="L22" s="16">
        <v>1</v>
      </c>
      <c r="M22" s="16">
        <v>0</v>
      </c>
      <c r="N22" s="16">
        <v>5</v>
      </c>
      <c r="O22" s="16">
        <v>5</v>
      </c>
      <c r="P22" s="16">
        <v>1</v>
      </c>
      <c r="Q22" s="16">
        <v>0</v>
      </c>
      <c r="R22" s="16">
        <v>2</v>
      </c>
      <c r="S22" s="16">
        <v>3</v>
      </c>
      <c r="T22" s="13">
        <f t="shared" si="0"/>
        <v>24</v>
      </c>
      <c r="U22" s="16">
        <v>2</v>
      </c>
      <c r="V22" s="16">
        <v>0</v>
      </c>
      <c r="W22" s="16">
        <v>0</v>
      </c>
      <c r="X22" s="16">
        <v>2</v>
      </c>
      <c r="Y22" s="16">
        <v>0</v>
      </c>
      <c r="Z22" s="16">
        <v>1</v>
      </c>
      <c r="AA22" s="16">
        <v>2</v>
      </c>
      <c r="AB22" s="16">
        <v>3</v>
      </c>
      <c r="AC22" s="16">
        <v>0</v>
      </c>
      <c r="AD22" s="16">
        <v>0</v>
      </c>
      <c r="AE22" s="16">
        <v>2</v>
      </c>
      <c r="AF22" s="16">
        <v>1</v>
      </c>
      <c r="AG22" s="16">
        <v>0</v>
      </c>
      <c r="AH22" s="13">
        <f t="shared" si="1"/>
        <v>13</v>
      </c>
      <c r="AI22" s="16">
        <v>2</v>
      </c>
      <c r="AJ22" s="16">
        <v>1</v>
      </c>
      <c r="AK22" s="16">
        <v>0</v>
      </c>
      <c r="AL22" s="16">
        <v>2</v>
      </c>
      <c r="AM22" s="16">
        <v>0</v>
      </c>
      <c r="AN22" s="16">
        <v>1</v>
      </c>
      <c r="AO22" s="16">
        <v>0</v>
      </c>
      <c r="AP22" s="16">
        <v>2</v>
      </c>
      <c r="AQ22" s="16">
        <v>0</v>
      </c>
      <c r="AR22" s="16">
        <v>0</v>
      </c>
      <c r="AS22" s="16">
        <v>1</v>
      </c>
      <c r="AT22" s="16">
        <v>2</v>
      </c>
      <c r="AU22" s="16">
        <v>0</v>
      </c>
      <c r="AV22" s="13">
        <f t="shared" si="2"/>
        <v>11</v>
      </c>
      <c r="AW22" s="4">
        <f t="shared" si="3"/>
        <v>48</v>
      </c>
      <c r="AX22" s="4"/>
    </row>
    <row r="23" spans="1:55" s="3" customFormat="1" ht="12.75">
      <c r="A23">
        <v>26</v>
      </c>
      <c r="B23" t="s">
        <v>78</v>
      </c>
      <c r="C23" t="s">
        <v>79</v>
      </c>
      <c r="D23" t="s">
        <v>16</v>
      </c>
      <c r="E23" t="s">
        <v>31</v>
      </c>
      <c r="F23">
        <v>250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3">
        <f t="shared" si="0"/>
        <v>0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3">
        <f t="shared" si="1"/>
        <v>0</v>
      </c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3">
        <f t="shared" si="2"/>
        <v>0</v>
      </c>
      <c r="AW23" s="4">
        <f t="shared" si="3"/>
        <v>0</v>
      </c>
      <c r="AX23" s="20" t="s">
        <v>202</v>
      </c>
      <c r="AY23"/>
      <c r="AZ23"/>
      <c r="BA23"/>
      <c r="BB23"/>
      <c r="BC23"/>
    </row>
    <row r="24" spans="1:55" s="3" customFormat="1" ht="12.75">
      <c r="A24"/>
      <c r="B24"/>
      <c r="C24"/>
      <c r="D24"/>
      <c r="E24"/>
      <c r="F24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3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3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3"/>
      <c r="AW24" s="4"/>
      <c r="AX24" s="20"/>
      <c r="AY24"/>
      <c r="AZ24"/>
      <c r="BA24"/>
      <c r="BB24"/>
      <c r="BC24"/>
    </row>
    <row r="25" spans="1:55" s="1" customFormat="1" ht="13.9" customHeight="1">
      <c r="A25">
        <v>75</v>
      </c>
      <c r="B25" t="s">
        <v>33</v>
      </c>
      <c r="C25" t="s">
        <v>78</v>
      </c>
      <c r="D25" t="s">
        <v>194</v>
      </c>
      <c r="E25" t="s">
        <v>35</v>
      </c>
      <c r="F25">
        <v>125</v>
      </c>
      <c r="G25" s="17">
        <v>0</v>
      </c>
      <c r="H25" s="17">
        <v>0</v>
      </c>
      <c r="I25" s="17">
        <v>0</v>
      </c>
      <c r="J25" s="17">
        <v>1</v>
      </c>
      <c r="K25" s="17">
        <v>0</v>
      </c>
      <c r="L25" s="17">
        <v>0</v>
      </c>
      <c r="M25" s="17">
        <v>0</v>
      </c>
      <c r="N25" s="17">
        <v>3</v>
      </c>
      <c r="O25" s="17">
        <v>0</v>
      </c>
      <c r="P25" s="17">
        <v>0</v>
      </c>
      <c r="Q25" s="17">
        <v>0</v>
      </c>
      <c r="R25" s="17">
        <v>1</v>
      </c>
      <c r="S25" s="17">
        <v>0</v>
      </c>
      <c r="T25" s="13">
        <f>SUM(G25:S25)</f>
        <v>5</v>
      </c>
      <c r="U25" s="17">
        <v>0</v>
      </c>
      <c r="V25" s="17">
        <v>0</v>
      </c>
      <c r="W25" s="17">
        <v>0</v>
      </c>
      <c r="X25" s="17">
        <v>1</v>
      </c>
      <c r="Y25" s="17">
        <v>0</v>
      </c>
      <c r="Z25" s="17">
        <v>0</v>
      </c>
      <c r="AA25" s="17">
        <v>0</v>
      </c>
      <c r="AB25" s="17">
        <v>0</v>
      </c>
      <c r="AC25" s="17">
        <v>1</v>
      </c>
      <c r="AD25" s="17">
        <v>0</v>
      </c>
      <c r="AE25" s="17">
        <v>0</v>
      </c>
      <c r="AF25" s="17">
        <v>0</v>
      </c>
      <c r="AG25" s="17">
        <v>0</v>
      </c>
      <c r="AH25" s="13">
        <f>SUM(U25:AG25)</f>
        <v>2</v>
      </c>
      <c r="AI25" s="17">
        <v>0</v>
      </c>
      <c r="AJ25" s="17">
        <v>1</v>
      </c>
      <c r="AK25" s="17">
        <v>0</v>
      </c>
      <c r="AL25" s="17">
        <v>0</v>
      </c>
      <c r="AM25" s="17">
        <v>0</v>
      </c>
      <c r="AN25" s="17">
        <v>2</v>
      </c>
      <c r="AO25" s="17">
        <v>0</v>
      </c>
      <c r="AP25" s="17">
        <v>1</v>
      </c>
      <c r="AQ25" s="17">
        <v>1</v>
      </c>
      <c r="AR25" s="17">
        <v>0</v>
      </c>
      <c r="AS25" s="17">
        <v>0</v>
      </c>
      <c r="AT25" s="17">
        <v>0</v>
      </c>
      <c r="AU25" s="17">
        <v>0</v>
      </c>
      <c r="AV25" s="13">
        <f>SUM(AI25:AU25)</f>
        <v>5</v>
      </c>
      <c r="AW25" s="4">
        <f>SUM(AV25,AH25,T25)</f>
        <v>12</v>
      </c>
      <c r="AX25" s="5"/>
    </row>
    <row r="26" spans="1:55" s="3" customFormat="1" ht="12.75">
      <c r="A26"/>
      <c r="B26"/>
      <c r="C26"/>
      <c r="D26"/>
      <c r="E26"/>
      <c r="F2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3"/>
      <c r="AW26" s="4"/>
      <c r="AX26" s="20"/>
      <c r="AY26"/>
      <c r="AZ26"/>
      <c r="BA26"/>
      <c r="BB26"/>
      <c r="BC26"/>
    </row>
    <row r="27" spans="1:55" s="3" customFormat="1" ht="12.75">
      <c r="A27">
        <v>64</v>
      </c>
      <c r="B27" t="s">
        <v>154</v>
      </c>
      <c r="C27" t="s">
        <v>155</v>
      </c>
      <c r="D27" t="s">
        <v>156</v>
      </c>
      <c r="E27" t="s">
        <v>31</v>
      </c>
      <c r="F27">
        <v>200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3">
        <f t="shared" ref="T27:T32" si="4">SUM(G27:S27)</f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1</v>
      </c>
      <c r="AA27" s="17">
        <v>0</v>
      </c>
      <c r="AB27" s="17">
        <v>0</v>
      </c>
      <c r="AC27" s="17">
        <v>0</v>
      </c>
      <c r="AD27" s="17">
        <v>1</v>
      </c>
      <c r="AE27" s="17">
        <v>0</v>
      </c>
      <c r="AF27" s="17">
        <v>0</v>
      </c>
      <c r="AG27" s="17">
        <v>0</v>
      </c>
      <c r="AH27" s="13">
        <f t="shared" ref="AH27:AH32" si="5">SUM(U27:AG27)</f>
        <v>2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1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3">
        <f t="shared" ref="AV27:AV32" si="6">SUM(AI27:AU27)</f>
        <v>1</v>
      </c>
      <c r="AW27" s="4">
        <f t="shared" ref="AW27:AW32" si="7">SUM(AV27,AH27,T27)</f>
        <v>3</v>
      </c>
      <c r="AX27" s="20" t="s">
        <v>197</v>
      </c>
      <c r="AY27"/>
      <c r="AZ27"/>
      <c r="BA27"/>
      <c r="BB27"/>
      <c r="BC27"/>
    </row>
    <row r="28" spans="1:55" s="3" customFormat="1" ht="12.75">
      <c r="A28">
        <v>68</v>
      </c>
      <c r="B28" t="s">
        <v>163</v>
      </c>
      <c r="C28" t="s">
        <v>164</v>
      </c>
      <c r="D28" t="s">
        <v>156</v>
      </c>
      <c r="E28" t="s">
        <v>165</v>
      </c>
      <c r="F28">
        <v>175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1</v>
      </c>
      <c r="Q28" s="17">
        <v>0</v>
      </c>
      <c r="R28" s="17">
        <v>0</v>
      </c>
      <c r="S28" s="17">
        <v>0</v>
      </c>
      <c r="T28" s="13">
        <f t="shared" si="4"/>
        <v>1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1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3">
        <f t="shared" si="5"/>
        <v>1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1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3">
        <f t="shared" si="6"/>
        <v>1</v>
      </c>
      <c r="AW28" s="4">
        <f t="shared" si="7"/>
        <v>3</v>
      </c>
      <c r="AX28" s="20" t="s">
        <v>197</v>
      </c>
      <c r="AY28"/>
      <c r="AZ28"/>
      <c r="BA28"/>
      <c r="BB28"/>
      <c r="BC28"/>
    </row>
    <row r="29" spans="1:55" ht="12.75">
      <c r="A29">
        <v>67</v>
      </c>
      <c r="B29" t="s">
        <v>161</v>
      </c>
      <c r="C29" t="s">
        <v>162</v>
      </c>
      <c r="D29" t="s">
        <v>156</v>
      </c>
      <c r="E29" t="s">
        <v>83</v>
      </c>
      <c r="F29">
        <v>250</v>
      </c>
      <c r="G29" s="17">
        <v>0</v>
      </c>
      <c r="H29" s="17">
        <v>0</v>
      </c>
      <c r="I29" s="17">
        <v>0</v>
      </c>
      <c r="J29" s="17">
        <v>1</v>
      </c>
      <c r="K29" s="17">
        <v>0</v>
      </c>
      <c r="L29" s="17">
        <v>5</v>
      </c>
      <c r="M29" s="17">
        <v>1</v>
      </c>
      <c r="N29" s="17">
        <v>0</v>
      </c>
      <c r="O29" s="17">
        <v>0</v>
      </c>
      <c r="P29" s="17">
        <v>1</v>
      </c>
      <c r="Q29" s="17">
        <v>0</v>
      </c>
      <c r="R29" s="17">
        <v>0</v>
      </c>
      <c r="S29" s="17">
        <v>0</v>
      </c>
      <c r="T29" s="13">
        <f t="shared" si="4"/>
        <v>8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5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3">
        <f t="shared" si="5"/>
        <v>5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3">
        <f t="shared" si="6"/>
        <v>0</v>
      </c>
      <c r="AW29" s="4">
        <f t="shared" si="7"/>
        <v>13</v>
      </c>
      <c r="AX29" s="20"/>
      <c r="AY29"/>
      <c r="AZ29"/>
      <c r="BA29"/>
      <c r="BB29"/>
      <c r="BC29"/>
    </row>
    <row r="30" spans="1:55" ht="12.75">
      <c r="A30">
        <v>81</v>
      </c>
      <c r="B30" t="s">
        <v>188</v>
      </c>
      <c r="C30" t="s">
        <v>189</v>
      </c>
      <c r="D30" t="s">
        <v>156</v>
      </c>
      <c r="E30" t="s">
        <v>88</v>
      </c>
      <c r="F30">
        <v>250</v>
      </c>
      <c r="G30" s="17">
        <v>1</v>
      </c>
      <c r="H30" s="17">
        <v>0</v>
      </c>
      <c r="I30" s="17">
        <v>0</v>
      </c>
      <c r="J30" s="17">
        <v>5</v>
      </c>
      <c r="K30" s="17">
        <v>0</v>
      </c>
      <c r="L30" s="17">
        <v>2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2</v>
      </c>
      <c r="T30" s="13">
        <f t="shared" si="4"/>
        <v>10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3">
        <f t="shared" si="5"/>
        <v>0</v>
      </c>
      <c r="AI30" s="17">
        <v>0</v>
      </c>
      <c r="AJ30" s="17">
        <v>1</v>
      </c>
      <c r="AK30" s="17">
        <v>0</v>
      </c>
      <c r="AL30" s="17">
        <v>0</v>
      </c>
      <c r="AM30" s="17">
        <v>0</v>
      </c>
      <c r="AN30" s="17">
        <v>5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3">
        <f t="shared" si="6"/>
        <v>6</v>
      </c>
      <c r="AW30" s="4">
        <f t="shared" si="7"/>
        <v>16</v>
      </c>
      <c r="AX30" s="20"/>
      <c r="AY30"/>
      <c r="AZ30"/>
      <c r="BA30"/>
      <c r="BB30"/>
      <c r="BC30"/>
    </row>
    <row r="31" spans="1:55" ht="12.75">
      <c r="A31">
        <v>66</v>
      </c>
      <c r="B31" t="s">
        <v>159</v>
      </c>
      <c r="C31" t="s">
        <v>160</v>
      </c>
      <c r="D31" t="s">
        <v>158</v>
      </c>
      <c r="E31" t="s">
        <v>31</v>
      </c>
      <c r="F31">
        <v>250</v>
      </c>
      <c r="G31" s="17">
        <v>1</v>
      </c>
      <c r="H31" s="17">
        <v>2</v>
      </c>
      <c r="I31" s="17">
        <v>0</v>
      </c>
      <c r="J31" s="17">
        <v>0</v>
      </c>
      <c r="K31" s="17">
        <v>0</v>
      </c>
      <c r="L31" s="17">
        <v>3</v>
      </c>
      <c r="M31" s="17">
        <v>0</v>
      </c>
      <c r="N31" s="17">
        <v>0</v>
      </c>
      <c r="O31" s="17">
        <v>1</v>
      </c>
      <c r="P31" s="17">
        <v>0</v>
      </c>
      <c r="Q31" s="17">
        <v>0</v>
      </c>
      <c r="R31" s="17">
        <v>5</v>
      </c>
      <c r="S31" s="17">
        <v>3</v>
      </c>
      <c r="T31" s="13">
        <f t="shared" si="4"/>
        <v>15</v>
      </c>
      <c r="U31" s="17">
        <v>0</v>
      </c>
      <c r="V31" s="17">
        <v>0</v>
      </c>
      <c r="W31" s="17">
        <v>0</v>
      </c>
      <c r="X31" s="17">
        <v>0</v>
      </c>
      <c r="Y31" s="17">
        <v>1</v>
      </c>
      <c r="Z31" s="17">
        <v>2</v>
      </c>
      <c r="AA31" s="17">
        <v>1</v>
      </c>
      <c r="AB31" s="17">
        <v>1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3">
        <f t="shared" si="5"/>
        <v>5</v>
      </c>
      <c r="AI31" s="17">
        <v>0</v>
      </c>
      <c r="AJ31" s="17">
        <v>1</v>
      </c>
      <c r="AK31" s="17">
        <v>0</v>
      </c>
      <c r="AL31" s="17">
        <v>0</v>
      </c>
      <c r="AM31" s="17">
        <v>0</v>
      </c>
      <c r="AN31" s="17">
        <v>1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3">
        <f t="shared" si="6"/>
        <v>2</v>
      </c>
      <c r="AW31" s="4">
        <f t="shared" si="7"/>
        <v>22</v>
      </c>
      <c r="AX31" s="20"/>
      <c r="AY31"/>
      <c r="AZ31"/>
      <c r="BA31"/>
      <c r="BB31"/>
      <c r="BC31"/>
    </row>
    <row r="32" spans="1:55" ht="12.75">
      <c r="A32">
        <v>83</v>
      </c>
      <c r="B32" t="s">
        <v>191</v>
      </c>
      <c r="C32" t="s">
        <v>141</v>
      </c>
      <c r="D32" t="s">
        <v>156</v>
      </c>
      <c r="E32" t="s">
        <v>192</v>
      </c>
      <c r="F32">
        <v>240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1</v>
      </c>
      <c r="M32" s="17">
        <v>0</v>
      </c>
      <c r="N32" s="17">
        <v>0</v>
      </c>
      <c r="O32" s="17">
        <v>5</v>
      </c>
      <c r="P32" s="17">
        <v>1</v>
      </c>
      <c r="Q32" s="17">
        <v>5</v>
      </c>
      <c r="R32" s="17">
        <v>1</v>
      </c>
      <c r="S32" s="17">
        <v>2</v>
      </c>
      <c r="T32" s="13">
        <f t="shared" si="4"/>
        <v>15</v>
      </c>
      <c r="U32" s="17">
        <v>0</v>
      </c>
      <c r="V32" s="17">
        <v>0</v>
      </c>
      <c r="W32" s="17">
        <v>5</v>
      </c>
      <c r="X32" s="17">
        <v>0</v>
      </c>
      <c r="Y32" s="17">
        <v>0</v>
      </c>
      <c r="Z32" s="17">
        <v>5</v>
      </c>
      <c r="AA32" s="17">
        <v>5</v>
      </c>
      <c r="AB32" s="17">
        <v>0</v>
      </c>
      <c r="AC32" s="17">
        <v>0</v>
      </c>
      <c r="AD32" s="17">
        <v>0</v>
      </c>
      <c r="AE32" s="17">
        <v>0</v>
      </c>
      <c r="AF32" s="17">
        <v>1</v>
      </c>
      <c r="AG32" s="17">
        <v>1</v>
      </c>
      <c r="AH32" s="13">
        <f t="shared" si="5"/>
        <v>17</v>
      </c>
      <c r="AI32" s="17">
        <v>1</v>
      </c>
      <c r="AJ32" s="17">
        <v>0</v>
      </c>
      <c r="AK32" s="17">
        <v>1</v>
      </c>
      <c r="AL32" s="17">
        <v>0</v>
      </c>
      <c r="AM32" s="17">
        <v>0</v>
      </c>
      <c r="AN32" s="17">
        <v>1</v>
      </c>
      <c r="AO32" s="17">
        <v>1</v>
      </c>
      <c r="AP32" s="17">
        <v>0</v>
      </c>
      <c r="AQ32" s="17">
        <v>0</v>
      </c>
      <c r="AR32" s="17">
        <v>0</v>
      </c>
      <c r="AS32" s="17">
        <v>0</v>
      </c>
      <c r="AT32" s="17">
        <v>1</v>
      </c>
      <c r="AU32" s="17">
        <v>0</v>
      </c>
      <c r="AV32" s="13">
        <f t="shared" si="6"/>
        <v>5</v>
      </c>
      <c r="AW32" s="4">
        <f t="shared" si="7"/>
        <v>37</v>
      </c>
      <c r="AX32" s="20"/>
      <c r="AY32"/>
      <c r="AZ32"/>
      <c r="BA32"/>
      <c r="BB32"/>
      <c r="BC32"/>
    </row>
    <row r="33" spans="1:55" ht="12.75">
      <c r="A33"/>
      <c r="B33"/>
      <c r="C33"/>
      <c r="D33"/>
      <c r="E33"/>
      <c r="F33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3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3"/>
      <c r="AW33" s="4"/>
      <c r="AX33" s="20"/>
      <c r="AY33"/>
      <c r="AZ33"/>
      <c r="BA33"/>
      <c r="BB33"/>
      <c r="BC33"/>
    </row>
    <row r="34" spans="1:55" s="3" customFormat="1" ht="12.75">
      <c r="A34">
        <v>8</v>
      </c>
      <c r="B34" t="s">
        <v>33</v>
      </c>
      <c r="C34" t="s">
        <v>34</v>
      </c>
      <c r="D34" t="s">
        <v>19</v>
      </c>
      <c r="E34" t="s">
        <v>35</v>
      </c>
      <c r="F34">
        <v>250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3">
        <f t="shared" ref="T34:T58" si="8">SUM(G34:S34)</f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1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3">
        <f t="shared" ref="AH34:AH58" si="9">SUM(U34:AG34)</f>
        <v>1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3">
        <f t="shared" ref="AV34:AV58" si="10">SUM(AI34:AU34)</f>
        <v>0</v>
      </c>
      <c r="AW34" s="4">
        <f t="shared" ref="AW34:AW58" si="11">SUM(AV34,AH34,T34)</f>
        <v>1</v>
      </c>
      <c r="AX34" s="20"/>
      <c r="AY34"/>
      <c r="AZ34"/>
      <c r="BA34"/>
      <c r="BB34"/>
      <c r="BC34"/>
    </row>
    <row r="35" spans="1:55" s="3" customFormat="1" ht="12.75">
      <c r="A35">
        <v>3</v>
      </c>
      <c r="B35" t="s">
        <v>20</v>
      </c>
      <c r="C35" t="s">
        <v>21</v>
      </c>
      <c r="D35" t="s">
        <v>19</v>
      </c>
      <c r="E35" t="s">
        <v>22</v>
      </c>
      <c r="F35">
        <v>300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3">
        <f t="shared" si="8"/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3">
        <f t="shared" si="9"/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</v>
      </c>
      <c r="AQ35" s="16">
        <v>0</v>
      </c>
      <c r="AR35" s="16">
        <v>1</v>
      </c>
      <c r="AS35" s="16">
        <v>0</v>
      </c>
      <c r="AT35" s="16">
        <v>0</v>
      </c>
      <c r="AU35" s="16">
        <v>0</v>
      </c>
      <c r="AV35" s="13">
        <f t="shared" si="10"/>
        <v>2</v>
      </c>
      <c r="AW35" s="4">
        <f t="shared" si="11"/>
        <v>2</v>
      </c>
      <c r="AX35" s="20"/>
      <c r="AY35"/>
      <c r="AZ35"/>
      <c r="BA35"/>
      <c r="BB35"/>
      <c r="BC35"/>
    </row>
    <row r="36" spans="1:55" ht="12.75" customHeight="1">
      <c r="A36">
        <v>80</v>
      </c>
      <c r="B36" t="s">
        <v>143</v>
      </c>
      <c r="C36" t="s">
        <v>187</v>
      </c>
      <c r="D36" t="s">
        <v>19</v>
      </c>
      <c r="E36" t="s">
        <v>22</v>
      </c>
      <c r="F36" t="s">
        <v>96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1</v>
      </c>
      <c r="R36" s="17">
        <v>0</v>
      </c>
      <c r="S36" s="17">
        <v>0</v>
      </c>
      <c r="T36" s="13">
        <f t="shared" si="8"/>
        <v>1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1</v>
      </c>
      <c r="AF36" s="17">
        <v>0</v>
      </c>
      <c r="AG36" s="17">
        <v>0</v>
      </c>
      <c r="AH36" s="13">
        <f t="shared" si="9"/>
        <v>1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2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3">
        <f t="shared" si="10"/>
        <v>2</v>
      </c>
      <c r="AW36" s="4">
        <f t="shared" si="11"/>
        <v>4</v>
      </c>
      <c r="AX36" s="20"/>
      <c r="AY36"/>
      <c r="AZ36"/>
      <c r="BA36"/>
    </row>
    <row r="37" spans="1:55" s="3" customFormat="1" ht="12.75">
      <c r="A37">
        <v>7</v>
      </c>
      <c r="B37" t="s">
        <v>29</v>
      </c>
      <c r="C37" t="s">
        <v>32</v>
      </c>
      <c r="D37" t="s">
        <v>19</v>
      </c>
      <c r="E37" t="s">
        <v>22</v>
      </c>
      <c r="F37">
        <v>301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3">
        <f t="shared" si="8"/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5</v>
      </c>
      <c r="AH37" s="13">
        <f t="shared" si="9"/>
        <v>5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3">
        <f t="shared" si="10"/>
        <v>0</v>
      </c>
      <c r="AW37" s="4">
        <f t="shared" si="11"/>
        <v>5</v>
      </c>
      <c r="AX37" s="20"/>
      <c r="AY37"/>
      <c r="AZ37"/>
      <c r="BA37"/>
      <c r="BB37"/>
      <c r="BC37"/>
    </row>
    <row r="38" spans="1:55" ht="12.75">
      <c r="A38">
        <v>5</v>
      </c>
      <c r="B38" t="s">
        <v>26</v>
      </c>
      <c r="C38" t="s">
        <v>27</v>
      </c>
      <c r="D38" t="s">
        <v>19</v>
      </c>
      <c r="E38" t="s">
        <v>28</v>
      </c>
      <c r="F38">
        <v>250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24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3">
        <f t="shared" si="8"/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5</v>
      </c>
      <c r="AA38" s="16">
        <v>0</v>
      </c>
      <c r="AB38" s="16">
        <v>1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3">
        <f t="shared" si="9"/>
        <v>6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3">
        <f t="shared" si="10"/>
        <v>0</v>
      </c>
      <c r="AW38" s="4">
        <f t="shared" si="11"/>
        <v>6</v>
      </c>
      <c r="AX38" s="20" t="s">
        <v>198</v>
      </c>
      <c r="AY38"/>
      <c r="AZ38"/>
      <c r="BA38"/>
      <c r="BB38"/>
      <c r="BC38"/>
    </row>
    <row r="39" spans="1:55" ht="12.75">
      <c r="A39">
        <v>20</v>
      </c>
      <c r="B39" t="s">
        <v>61</v>
      </c>
      <c r="C39" t="s">
        <v>62</v>
      </c>
      <c r="D39" t="s">
        <v>19</v>
      </c>
      <c r="E39" t="s">
        <v>63</v>
      </c>
      <c r="F39">
        <v>125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1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3">
        <f t="shared" si="8"/>
        <v>1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5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3">
        <f t="shared" si="9"/>
        <v>5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3">
        <f t="shared" si="10"/>
        <v>0</v>
      </c>
      <c r="AW39" s="4">
        <f t="shared" si="11"/>
        <v>6</v>
      </c>
      <c r="AX39" s="20" t="s">
        <v>198</v>
      </c>
      <c r="AY39"/>
      <c r="AZ39"/>
      <c r="BA39"/>
      <c r="BB39"/>
      <c r="BC39"/>
    </row>
    <row r="40" spans="1:55" s="3" customFormat="1" ht="14.45" customHeight="1">
      <c r="A40">
        <v>18</v>
      </c>
      <c r="B40" t="s">
        <v>56</v>
      </c>
      <c r="C40" t="s">
        <v>57</v>
      </c>
      <c r="D40" t="s">
        <v>19</v>
      </c>
      <c r="E40" t="s">
        <v>46</v>
      </c>
      <c r="F40">
        <v>250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1</v>
      </c>
      <c r="M40" s="16">
        <v>1</v>
      </c>
      <c r="N40" s="16">
        <v>0</v>
      </c>
      <c r="O40" s="16">
        <v>1</v>
      </c>
      <c r="P40" s="16">
        <v>0</v>
      </c>
      <c r="Q40" s="16">
        <v>0</v>
      </c>
      <c r="R40" s="16">
        <v>0</v>
      </c>
      <c r="S40" s="16">
        <v>0</v>
      </c>
      <c r="T40" s="13">
        <f t="shared" si="8"/>
        <v>3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1</v>
      </c>
      <c r="AD40" s="16">
        <v>0</v>
      </c>
      <c r="AE40" s="16">
        <v>0</v>
      </c>
      <c r="AF40" s="16">
        <v>0</v>
      </c>
      <c r="AG40" s="16">
        <v>0</v>
      </c>
      <c r="AH40" s="13">
        <f t="shared" si="9"/>
        <v>1</v>
      </c>
      <c r="AI40" s="16">
        <v>0</v>
      </c>
      <c r="AJ40" s="16">
        <v>1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</v>
      </c>
      <c r="AQ40" s="16">
        <v>0</v>
      </c>
      <c r="AR40" s="16">
        <v>0</v>
      </c>
      <c r="AS40" s="16">
        <v>0</v>
      </c>
      <c r="AT40" s="16">
        <v>0</v>
      </c>
      <c r="AU40" s="16">
        <v>1</v>
      </c>
      <c r="AV40" s="13">
        <f t="shared" si="10"/>
        <v>3</v>
      </c>
      <c r="AW40" s="4">
        <f t="shared" si="11"/>
        <v>7</v>
      </c>
      <c r="AX40" s="20"/>
      <c r="AY40"/>
      <c r="AZ40"/>
      <c r="BA40"/>
      <c r="BB40"/>
      <c r="BC40"/>
    </row>
    <row r="41" spans="1:55" s="3" customFormat="1" ht="12.75">
      <c r="A41">
        <v>10</v>
      </c>
      <c r="B41" t="s">
        <v>39</v>
      </c>
      <c r="C41" t="s">
        <v>40</v>
      </c>
      <c r="D41" t="s">
        <v>19</v>
      </c>
      <c r="E41" t="s">
        <v>41</v>
      </c>
      <c r="F41">
        <v>250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1</v>
      </c>
      <c r="P41" s="16">
        <v>0</v>
      </c>
      <c r="Q41" s="16">
        <v>0</v>
      </c>
      <c r="R41" s="16">
        <v>1</v>
      </c>
      <c r="S41" s="16">
        <v>0</v>
      </c>
      <c r="T41" s="13">
        <f t="shared" si="8"/>
        <v>2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5</v>
      </c>
      <c r="AE41" s="16">
        <v>1</v>
      </c>
      <c r="AF41" s="16">
        <v>0</v>
      </c>
      <c r="AG41" s="16">
        <v>0</v>
      </c>
      <c r="AH41" s="13">
        <f t="shared" si="9"/>
        <v>6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3">
        <f t="shared" si="10"/>
        <v>0</v>
      </c>
      <c r="AW41" s="4">
        <f t="shared" si="11"/>
        <v>8</v>
      </c>
      <c r="AX41" s="20"/>
      <c r="AY41"/>
      <c r="AZ41"/>
      <c r="BA41"/>
      <c r="BB41"/>
      <c r="BC41"/>
    </row>
    <row r="42" spans="1:55" ht="12.75">
      <c r="A42">
        <v>15</v>
      </c>
      <c r="B42" t="s">
        <v>50</v>
      </c>
      <c r="C42" t="s">
        <v>51</v>
      </c>
      <c r="D42" t="s">
        <v>19</v>
      </c>
      <c r="E42" t="s">
        <v>52</v>
      </c>
      <c r="F42">
        <v>250</v>
      </c>
      <c r="G42" s="16">
        <v>0</v>
      </c>
      <c r="H42" s="16">
        <v>0</v>
      </c>
      <c r="I42" s="16">
        <v>3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1</v>
      </c>
      <c r="P42" s="16">
        <v>0</v>
      </c>
      <c r="Q42" s="16">
        <v>1</v>
      </c>
      <c r="R42" s="16">
        <v>1</v>
      </c>
      <c r="S42" s="16">
        <v>0</v>
      </c>
      <c r="T42" s="13">
        <f t="shared" si="8"/>
        <v>6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1</v>
      </c>
      <c r="AB42" s="16">
        <v>1</v>
      </c>
      <c r="AC42" s="16">
        <v>0</v>
      </c>
      <c r="AD42" s="16">
        <v>0</v>
      </c>
      <c r="AE42" s="16">
        <v>1</v>
      </c>
      <c r="AF42" s="16">
        <v>0</v>
      </c>
      <c r="AG42" s="16">
        <v>0</v>
      </c>
      <c r="AH42" s="13">
        <f t="shared" si="9"/>
        <v>3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1</v>
      </c>
      <c r="AT42" s="16">
        <v>0</v>
      </c>
      <c r="AU42" s="16">
        <v>0</v>
      </c>
      <c r="AV42" s="13">
        <f t="shared" si="10"/>
        <v>1</v>
      </c>
      <c r="AW42" s="4">
        <f t="shared" si="11"/>
        <v>10</v>
      </c>
      <c r="AX42" s="20"/>
      <c r="AY42"/>
      <c r="AZ42"/>
      <c r="BA42"/>
      <c r="BB42"/>
      <c r="BC42"/>
    </row>
    <row r="43" spans="1:55" s="3" customFormat="1" ht="12.75">
      <c r="A43">
        <v>4</v>
      </c>
      <c r="B43" t="s">
        <v>23</v>
      </c>
      <c r="C43" t="s">
        <v>24</v>
      </c>
      <c r="D43" t="s">
        <v>19</v>
      </c>
      <c r="E43" t="s">
        <v>25</v>
      </c>
      <c r="F43">
        <v>500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1</v>
      </c>
      <c r="M43" s="16">
        <v>1</v>
      </c>
      <c r="N43" s="16">
        <v>1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3">
        <f t="shared" si="8"/>
        <v>3</v>
      </c>
      <c r="U43" s="16">
        <v>0</v>
      </c>
      <c r="V43" s="16">
        <v>2</v>
      </c>
      <c r="W43" s="16">
        <v>0</v>
      </c>
      <c r="X43" s="16">
        <v>1</v>
      </c>
      <c r="Y43" s="16">
        <v>0</v>
      </c>
      <c r="Z43" s="16">
        <v>0</v>
      </c>
      <c r="AA43" s="16">
        <v>0</v>
      </c>
      <c r="AB43" s="16">
        <v>1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3">
        <f t="shared" si="9"/>
        <v>4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1</v>
      </c>
      <c r="AQ43" s="16">
        <v>2</v>
      </c>
      <c r="AR43" s="16">
        <v>0</v>
      </c>
      <c r="AS43" s="16">
        <v>0</v>
      </c>
      <c r="AT43" s="16">
        <v>1</v>
      </c>
      <c r="AU43" s="16">
        <v>0</v>
      </c>
      <c r="AV43" s="13">
        <f t="shared" si="10"/>
        <v>4</v>
      </c>
      <c r="AW43" s="4">
        <f t="shared" si="11"/>
        <v>11</v>
      </c>
      <c r="AX43" s="20"/>
      <c r="AY43"/>
      <c r="AZ43"/>
      <c r="BA43"/>
      <c r="BB43"/>
      <c r="BC43"/>
    </row>
    <row r="44" spans="1:55" ht="12.75">
      <c r="A44">
        <v>65</v>
      </c>
      <c r="B44" t="s">
        <v>107</v>
      </c>
      <c r="C44" t="s">
        <v>157</v>
      </c>
      <c r="D44" t="s">
        <v>19</v>
      </c>
      <c r="E44" t="s">
        <v>129</v>
      </c>
      <c r="F44">
        <v>288</v>
      </c>
      <c r="G44" s="17">
        <v>0</v>
      </c>
      <c r="H44" s="17">
        <v>0</v>
      </c>
      <c r="I44" s="17">
        <v>0</v>
      </c>
      <c r="J44" s="17">
        <v>1</v>
      </c>
      <c r="K44" s="17">
        <v>0</v>
      </c>
      <c r="L44" s="17">
        <v>2</v>
      </c>
      <c r="M44" s="17">
        <v>0</v>
      </c>
      <c r="N44" s="17">
        <v>1</v>
      </c>
      <c r="O44" s="17">
        <v>0</v>
      </c>
      <c r="P44" s="17">
        <v>0</v>
      </c>
      <c r="Q44" s="17">
        <v>1</v>
      </c>
      <c r="R44" s="17">
        <v>2</v>
      </c>
      <c r="S44" s="17">
        <v>2</v>
      </c>
      <c r="T44" s="13">
        <f t="shared" si="8"/>
        <v>9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1</v>
      </c>
      <c r="AB44" s="17">
        <v>0</v>
      </c>
      <c r="AC44" s="17">
        <v>0</v>
      </c>
      <c r="AD44" s="17">
        <v>0</v>
      </c>
      <c r="AE44" s="17">
        <v>1</v>
      </c>
      <c r="AF44" s="17">
        <v>0</v>
      </c>
      <c r="AG44" s="17">
        <v>1</v>
      </c>
      <c r="AH44" s="13">
        <f t="shared" si="9"/>
        <v>3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3">
        <f t="shared" si="10"/>
        <v>0</v>
      </c>
      <c r="AW44" s="4">
        <f t="shared" si="11"/>
        <v>12</v>
      </c>
      <c r="AX44" s="20"/>
      <c r="AY44"/>
      <c r="AZ44"/>
      <c r="BA44"/>
      <c r="BB44"/>
      <c r="BC44"/>
    </row>
    <row r="45" spans="1:55" s="3" customFormat="1" ht="12.75">
      <c r="A45">
        <v>9</v>
      </c>
      <c r="B45" t="s">
        <v>36</v>
      </c>
      <c r="C45" t="s">
        <v>37</v>
      </c>
      <c r="D45" t="s">
        <v>19</v>
      </c>
      <c r="E45" t="s">
        <v>38</v>
      </c>
      <c r="F45">
        <v>175</v>
      </c>
      <c r="G45" s="16">
        <v>0</v>
      </c>
      <c r="H45" s="16">
        <v>0</v>
      </c>
      <c r="I45" s="16">
        <v>0</v>
      </c>
      <c r="J45" s="16">
        <v>1</v>
      </c>
      <c r="K45" s="16">
        <v>0</v>
      </c>
      <c r="L45" s="16">
        <v>0</v>
      </c>
      <c r="M45" s="16">
        <v>5</v>
      </c>
      <c r="N45" s="16">
        <v>1</v>
      </c>
      <c r="O45" s="16">
        <v>0</v>
      </c>
      <c r="P45" s="16">
        <v>0</v>
      </c>
      <c r="Q45" s="16">
        <v>0</v>
      </c>
      <c r="R45" s="16">
        <v>2</v>
      </c>
      <c r="S45" s="16">
        <v>0</v>
      </c>
      <c r="T45" s="13">
        <f t="shared" si="8"/>
        <v>9</v>
      </c>
      <c r="U45" s="16">
        <v>0</v>
      </c>
      <c r="V45" s="16">
        <v>1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1</v>
      </c>
      <c r="AC45" s="16">
        <v>0</v>
      </c>
      <c r="AD45" s="16">
        <v>0</v>
      </c>
      <c r="AE45" s="16">
        <v>0</v>
      </c>
      <c r="AF45" s="16">
        <v>2</v>
      </c>
      <c r="AG45" s="16">
        <v>0</v>
      </c>
      <c r="AH45" s="13">
        <f t="shared" si="9"/>
        <v>4</v>
      </c>
      <c r="AI45" s="16">
        <v>0</v>
      </c>
      <c r="AJ45" s="16">
        <v>0</v>
      </c>
      <c r="AK45" s="16">
        <v>0</v>
      </c>
      <c r="AL45" s="16">
        <v>2</v>
      </c>
      <c r="AM45" s="16">
        <v>0</v>
      </c>
      <c r="AN45" s="16">
        <v>0</v>
      </c>
      <c r="AO45" s="16">
        <v>1</v>
      </c>
      <c r="AP45" s="16">
        <v>1</v>
      </c>
      <c r="AQ45" s="16">
        <v>0</v>
      </c>
      <c r="AR45" s="16">
        <v>0</v>
      </c>
      <c r="AS45" s="16">
        <v>0</v>
      </c>
      <c r="AT45" s="16">
        <v>1</v>
      </c>
      <c r="AU45" s="16">
        <v>0</v>
      </c>
      <c r="AV45" s="13">
        <f t="shared" si="10"/>
        <v>5</v>
      </c>
      <c r="AW45" s="4">
        <f t="shared" si="11"/>
        <v>18</v>
      </c>
      <c r="AX45" s="20"/>
      <c r="AY45"/>
      <c r="AZ45"/>
      <c r="BA45"/>
      <c r="BB45"/>
      <c r="BC45"/>
    </row>
    <row r="46" spans="1:55" s="3" customFormat="1" ht="12.75">
      <c r="A46">
        <v>21</v>
      </c>
      <c r="B46" t="s">
        <v>64</v>
      </c>
      <c r="C46" t="s">
        <v>65</v>
      </c>
      <c r="D46" t="s">
        <v>19</v>
      </c>
      <c r="E46" t="s">
        <v>22</v>
      </c>
      <c r="F46">
        <v>260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2</v>
      </c>
      <c r="P46" s="16">
        <v>0</v>
      </c>
      <c r="Q46" s="16">
        <v>1</v>
      </c>
      <c r="R46" s="16">
        <v>5</v>
      </c>
      <c r="S46" s="16">
        <v>1</v>
      </c>
      <c r="T46" s="13">
        <f t="shared" si="8"/>
        <v>9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1</v>
      </c>
      <c r="AD46" s="16">
        <v>5</v>
      </c>
      <c r="AE46" s="16">
        <v>0</v>
      </c>
      <c r="AF46" s="16">
        <v>1</v>
      </c>
      <c r="AG46" s="16">
        <v>0</v>
      </c>
      <c r="AH46" s="13">
        <f t="shared" si="9"/>
        <v>7</v>
      </c>
      <c r="AI46" s="16">
        <v>0</v>
      </c>
      <c r="AJ46" s="16">
        <v>1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2</v>
      </c>
      <c r="AT46" s="16">
        <v>0</v>
      </c>
      <c r="AU46" s="16">
        <v>0</v>
      </c>
      <c r="AV46" s="13">
        <f t="shared" si="10"/>
        <v>3</v>
      </c>
      <c r="AW46" s="4">
        <f t="shared" si="11"/>
        <v>19</v>
      </c>
      <c r="AX46" s="20"/>
      <c r="AY46"/>
      <c r="AZ46"/>
      <c r="BA46"/>
      <c r="BB46"/>
      <c r="BC46"/>
    </row>
    <row r="47" spans="1:55" s="3" customFormat="1" ht="12.75">
      <c r="A47">
        <v>17</v>
      </c>
      <c r="B47" t="s">
        <v>54</v>
      </c>
      <c r="C47" t="s">
        <v>55</v>
      </c>
      <c r="D47" t="s">
        <v>19</v>
      </c>
      <c r="E47" t="s">
        <v>22</v>
      </c>
      <c r="F47">
        <v>250</v>
      </c>
      <c r="G47" s="16">
        <v>0</v>
      </c>
      <c r="H47" s="16">
        <v>3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2</v>
      </c>
      <c r="Q47" s="16">
        <v>1</v>
      </c>
      <c r="R47" s="16">
        <v>5</v>
      </c>
      <c r="S47" s="16">
        <v>0</v>
      </c>
      <c r="T47" s="13">
        <f t="shared" si="8"/>
        <v>11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2</v>
      </c>
      <c r="AC47" s="16">
        <v>1</v>
      </c>
      <c r="AD47" s="16">
        <v>0</v>
      </c>
      <c r="AE47" s="16">
        <v>1</v>
      </c>
      <c r="AF47" s="16">
        <v>0</v>
      </c>
      <c r="AG47" s="16">
        <v>1</v>
      </c>
      <c r="AH47" s="13">
        <f t="shared" si="9"/>
        <v>5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1</v>
      </c>
      <c r="AQ47" s="16">
        <v>0</v>
      </c>
      <c r="AR47" s="16">
        <v>0</v>
      </c>
      <c r="AS47" s="16">
        <v>1</v>
      </c>
      <c r="AT47" s="16">
        <v>0</v>
      </c>
      <c r="AU47" s="16">
        <v>2</v>
      </c>
      <c r="AV47" s="13">
        <f t="shared" si="10"/>
        <v>4</v>
      </c>
      <c r="AW47" s="4">
        <f t="shared" si="11"/>
        <v>20</v>
      </c>
      <c r="AX47" s="20"/>
      <c r="AY47"/>
      <c r="AZ47"/>
      <c r="BA47"/>
      <c r="BB47"/>
      <c r="BC47"/>
    </row>
    <row r="48" spans="1:55" s="3" customFormat="1" ht="12.75">
      <c r="A48">
        <v>22</v>
      </c>
      <c r="B48" t="s">
        <v>66</v>
      </c>
      <c r="C48" t="s">
        <v>67</v>
      </c>
      <c r="D48" t="s">
        <v>19</v>
      </c>
      <c r="E48" t="s">
        <v>46</v>
      </c>
      <c r="F48">
        <v>300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</v>
      </c>
      <c r="N48" s="16">
        <v>0</v>
      </c>
      <c r="O48" s="16">
        <v>5</v>
      </c>
      <c r="P48" s="16">
        <v>0</v>
      </c>
      <c r="Q48" s="16">
        <v>1</v>
      </c>
      <c r="R48" s="16">
        <v>0</v>
      </c>
      <c r="S48" s="16">
        <v>0</v>
      </c>
      <c r="T48" s="13">
        <f t="shared" si="8"/>
        <v>7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5</v>
      </c>
      <c r="AD48" s="16">
        <v>1</v>
      </c>
      <c r="AE48" s="16">
        <v>0</v>
      </c>
      <c r="AF48" s="16">
        <v>3</v>
      </c>
      <c r="AG48" s="16">
        <v>5</v>
      </c>
      <c r="AH48" s="13">
        <f t="shared" si="9"/>
        <v>14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3">
        <f t="shared" si="10"/>
        <v>0</v>
      </c>
      <c r="AW48" s="4">
        <f t="shared" si="11"/>
        <v>21</v>
      </c>
      <c r="AX48" s="20"/>
      <c r="AY48"/>
      <c r="AZ48"/>
      <c r="BA48"/>
      <c r="BB48"/>
      <c r="BC48"/>
    </row>
    <row r="49" spans="1:55" s="3" customFormat="1" ht="12.75">
      <c r="A49">
        <v>6</v>
      </c>
      <c r="B49" t="s">
        <v>29</v>
      </c>
      <c r="C49" t="s">
        <v>30</v>
      </c>
      <c r="D49" t="s">
        <v>19</v>
      </c>
      <c r="E49" t="s">
        <v>31</v>
      </c>
      <c r="F49">
        <v>200</v>
      </c>
      <c r="G49" s="16">
        <v>0</v>
      </c>
      <c r="H49" s="16">
        <v>5</v>
      </c>
      <c r="I49" s="16">
        <v>0</v>
      </c>
      <c r="J49" s="16">
        <v>1</v>
      </c>
      <c r="K49" s="16">
        <v>0</v>
      </c>
      <c r="L49" s="16">
        <v>5</v>
      </c>
      <c r="M49" s="16">
        <v>2</v>
      </c>
      <c r="N49" s="16">
        <v>0</v>
      </c>
      <c r="O49" s="16">
        <v>1</v>
      </c>
      <c r="P49" s="16">
        <v>0</v>
      </c>
      <c r="Q49" s="16">
        <v>1</v>
      </c>
      <c r="R49" s="16">
        <v>0</v>
      </c>
      <c r="S49" s="16">
        <v>0</v>
      </c>
      <c r="T49" s="13">
        <f t="shared" si="8"/>
        <v>15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1</v>
      </c>
      <c r="AB49" s="16">
        <v>2</v>
      </c>
      <c r="AC49" s="16">
        <v>0</v>
      </c>
      <c r="AD49" s="16">
        <v>0</v>
      </c>
      <c r="AE49" s="16">
        <v>0</v>
      </c>
      <c r="AF49" s="16">
        <v>0</v>
      </c>
      <c r="AG49" s="16">
        <v>1</v>
      </c>
      <c r="AH49" s="13">
        <f t="shared" si="9"/>
        <v>4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1</v>
      </c>
      <c r="AO49" s="16">
        <v>1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1</v>
      </c>
      <c r="AV49" s="13">
        <f t="shared" si="10"/>
        <v>3</v>
      </c>
      <c r="AW49" s="4">
        <f t="shared" si="11"/>
        <v>22</v>
      </c>
      <c r="AX49" s="20"/>
      <c r="AY49"/>
      <c r="AZ49"/>
      <c r="BA49"/>
      <c r="BB49"/>
      <c r="BC49"/>
    </row>
    <row r="50" spans="1:55" ht="12.75">
      <c r="A50">
        <v>19</v>
      </c>
      <c r="B50" t="s">
        <v>58</v>
      </c>
      <c r="C50" t="s">
        <v>59</v>
      </c>
      <c r="D50" t="s">
        <v>19</v>
      </c>
      <c r="E50" t="s">
        <v>60</v>
      </c>
      <c r="F50">
        <v>185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  <c r="L50" s="16">
        <v>2</v>
      </c>
      <c r="M50" s="16">
        <v>0</v>
      </c>
      <c r="N50" s="16">
        <v>0</v>
      </c>
      <c r="O50" s="16">
        <v>5</v>
      </c>
      <c r="P50" s="16">
        <v>0</v>
      </c>
      <c r="Q50" s="16">
        <v>0</v>
      </c>
      <c r="R50" s="16">
        <v>1</v>
      </c>
      <c r="S50" s="16">
        <v>5</v>
      </c>
      <c r="T50" s="13">
        <f t="shared" si="8"/>
        <v>14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3</v>
      </c>
      <c r="AB50" s="16">
        <v>0</v>
      </c>
      <c r="AC50" s="16">
        <v>0</v>
      </c>
      <c r="AD50" s="16">
        <v>0</v>
      </c>
      <c r="AE50" s="16">
        <v>1</v>
      </c>
      <c r="AF50" s="16">
        <v>1</v>
      </c>
      <c r="AG50" s="16">
        <v>0</v>
      </c>
      <c r="AH50" s="13">
        <f t="shared" si="9"/>
        <v>5</v>
      </c>
      <c r="AI50" s="16">
        <v>0</v>
      </c>
      <c r="AJ50" s="16">
        <v>1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1</v>
      </c>
      <c r="AQ50" s="16">
        <v>0</v>
      </c>
      <c r="AR50" s="16">
        <v>0</v>
      </c>
      <c r="AS50" s="16">
        <v>1</v>
      </c>
      <c r="AT50" s="16">
        <v>1</v>
      </c>
      <c r="AU50" s="16">
        <v>1</v>
      </c>
      <c r="AV50" s="13">
        <f t="shared" si="10"/>
        <v>5</v>
      </c>
      <c r="AW50" s="4">
        <f t="shared" si="11"/>
        <v>24</v>
      </c>
      <c r="AX50" s="20"/>
      <c r="AY50"/>
      <c r="AZ50"/>
      <c r="BA50"/>
      <c r="BB50"/>
      <c r="BC50"/>
    </row>
    <row r="51" spans="1:55" ht="12.75">
      <c r="A51">
        <v>11</v>
      </c>
      <c r="B51" t="s">
        <v>42</v>
      </c>
      <c r="C51" t="s">
        <v>43</v>
      </c>
      <c r="D51" t="s">
        <v>19</v>
      </c>
      <c r="E51" t="s">
        <v>31</v>
      </c>
      <c r="F51">
        <v>300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3</v>
      </c>
      <c r="M51" s="16">
        <v>0</v>
      </c>
      <c r="N51" s="16">
        <v>2</v>
      </c>
      <c r="O51" s="16">
        <v>0</v>
      </c>
      <c r="P51" s="16">
        <v>0</v>
      </c>
      <c r="Q51" s="16">
        <v>0</v>
      </c>
      <c r="R51" s="16">
        <v>3</v>
      </c>
      <c r="S51" s="16">
        <v>0</v>
      </c>
      <c r="T51" s="13">
        <f t="shared" si="8"/>
        <v>8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1</v>
      </c>
      <c r="AA51" s="16">
        <v>2</v>
      </c>
      <c r="AB51" s="16">
        <v>1</v>
      </c>
      <c r="AC51" s="16">
        <v>0</v>
      </c>
      <c r="AD51" s="16">
        <v>0</v>
      </c>
      <c r="AE51" s="16">
        <v>1</v>
      </c>
      <c r="AF51" s="16">
        <v>0</v>
      </c>
      <c r="AG51" s="16">
        <v>0</v>
      </c>
      <c r="AH51" s="13">
        <f t="shared" si="9"/>
        <v>5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3</v>
      </c>
      <c r="AP51" s="16">
        <v>3</v>
      </c>
      <c r="AQ51" s="16">
        <v>5</v>
      </c>
      <c r="AR51" s="16">
        <v>0</v>
      </c>
      <c r="AS51" s="16">
        <v>1</v>
      </c>
      <c r="AT51" s="16">
        <v>0</v>
      </c>
      <c r="AU51" s="16">
        <v>0</v>
      </c>
      <c r="AV51" s="13">
        <f t="shared" si="10"/>
        <v>12</v>
      </c>
      <c r="AW51" s="4">
        <f t="shared" si="11"/>
        <v>25</v>
      </c>
      <c r="AX51" s="20"/>
      <c r="AY51"/>
      <c r="AZ51"/>
      <c r="BA51"/>
      <c r="BB51"/>
      <c r="BC51"/>
    </row>
    <row r="52" spans="1:55" ht="12.75">
      <c r="A52">
        <v>27</v>
      </c>
      <c r="B52" t="s">
        <v>80</v>
      </c>
      <c r="C52" t="s">
        <v>81</v>
      </c>
      <c r="D52" t="s">
        <v>19</v>
      </c>
      <c r="E52" t="s">
        <v>22</v>
      </c>
      <c r="F52">
        <v>250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3</v>
      </c>
      <c r="M52" s="16">
        <v>0</v>
      </c>
      <c r="N52" s="16">
        <v>2</v>
      </c>
      <c r="O52" s="16">
        <v>5</v>
      </c>
      <c r="P52" s="16">
        <v>2</v>
      </c>
      <c r="Q52" s="16">
        <v>0</v>
      </c>
      <c r="R52" s="16">
        <v>2</v>
      </c>
      <c r="S52" s="16">
        <v>3</v>
      </c>
      <c r="T52" s="13">
        <f t="shared" si="8"/>
        <v>18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2</v>
      </c>
      <c r="AH52" s="13">
        <f t="shared" si="9"/>
        <v>2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5</v>
      </c>
      <c r="AQ52" s="16">
        <v>0</v>
      </c>
      <c r="AR52" s="16">
        <v>0</v>
      </c>
      <c r="AS52" s="16">
        <v>0</v>
      </c>
      <c r="AT52" s="16">
        <v>0</v>
      </c>
      <c r="AU52" s="16">
        <v>1</v>
      </c>
      <c r="AV52" s="13">
        <f t="shared" si="10"/>
        <v>6</v>
      </c>
      <c r="AW52" s="4">
        <f t="shared" si="11"/>
        <v>26</v>
      </c>
      <c r="AX52" s="20"/>
      <c r="AY52"/>
      <c r="AZ52"/>
      <c r="BA52"/>
      <c r="BB52"/>
      <c r="BC52"/>
    </row>
    <row r="53" spans="1:55" ht="12.75">
      <c r="A53">
        <v>14</v>
      </c>
      <c r="B53" t="s">
        <v>44</v>
      </c>
      <c r="C53" t="s">
        <v>34</v>
      </c>
      <c r="D53" t="s">
        <v>19</v>
      </c>
      <c r="E53" t="s">
        <v>41</v>
      </c>
      <c r="F53">
        <v>300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2</v>
      </c>
      <c r="S53" s="16">
        <v>3</v>
      </c>
      <c r="T53" s="13">
        <f t="shared" si="8"/>
        <v>6</v>
      </c>
      <c r="U53" s="16">
        <v>0</v>
      </c>
      <c r="V53" s="16">
        <v>1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1</v>
      </c>
      <c r="AC53" s="16">
        <v>0</v>
      </c>
      <c r="AD53" s="16">
        <v>5</v>
      </c>
      <c r="AE53" s="16">
        <v>0</v>
      </c>
      <c r="AF53" s="16">
        <v>2</v>
      </c>
      <c r="AG53" s="16">
        <v>1</v>
      </c>
      <c r="AH53" s="13">
        <f t="shared" si="9"/>
        <v>10</v>
      </c>
      <c r="AI53" s="16">
        <v>2</v>
      </c>
      <c r="AJ53" s="16">
        <v>1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2</v>
      </c>
      <c r="AQ53" s="16">
        <v>2</v>
      </c>
      <c r="AR53" s="16">
        <v>0</v>
      </c>
      <c r="AS53" s="16">
        <v>0</v>
      </c>
      <c r="AT53" s="16">
        <v>3</v>
      </c>
      <c r="AU53" s="16">
        <v>1</v>
      </c>
      <c r="AV53" s="13">
        <f t="shared" si="10"/>
        <v>11</v>
      </c>
      <c r="AW53" s="4">
        <f t="shared" si="11"/>
        <v>27</v>
      </c>
      <c r="AX53" s="20"/>
      <c r="AY53"/>
      <c r="AZ53"/>
      <c r="BA53"/>
      <c r="BB53"/>
      <c r="BC53"/>
    </row>
    <row r="54" spans="1:55" s="4" customFormat="1" ht="12.75">
      <c r="A54">
        <v>24</v>
      </c>
      <c r="B54" t="s">
        <v>71</v>
      </c>
      <c r="C54" t="s">
        <v>72</v>
      </c>
      <c r="D54" t="s">
        <v>19</v>
      </c>
      <c r="E54" t="s">
        <v>73</v>
      </c>
      <c r="F54">
        <v>260</v>
      </c>
      <c r="G54" s="16">
        <v>0</v>
      </c>
      <c r="H54" s="16">
        <v>0</v>
      </c>
      <c r="I54" s="16">
        <v>0</v>
      </c>
      <c r="J54" s="16">
        <v>2</v>
      </c>
      <c r="K54" s="16">
        <v>0</v>
      </c>
      <c r="L54" s="16">
        <v>0</v>
      </c>
      <c r="M54" s="16">
        <v>0</v>
      </c>
      <c r="N54" s="16">
        <v>1</v>
      </c>
      <c r="O54" s="16">
        <v>0</v>
      </c>
      <c r="P54" s="16">
        <v>0</v>
      </c>
      <c r="Q54" s="16">
        <v>2</v>
      </c>
      <c r="R54" s="16">
        <v>5</v>
      </c>
      <c r="S54" s="16">
        <v>5</v>
      </c>
      <c r="T54" s="13">
        <f t="shared" si="8"/>
        <v>15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2</v>
      </c>
      <c r="AG54" s="16">
        <v>3</v>
      </c>
      <c r="AH54" s="13">
        <f t="shared" si="9"/>
        <v>5</v>
      </c>
      <c r="AI54" s="16">
        <v>0</v>
      </c>
      <c r="AJ54" s="16">
        <v>0</v>
      </c>
      <c r="AK54" s="16">
        <v>0</v>
      </c>
      <c r="AL54" s="16">
        <v>2</v>
      </c>
      <c r="AM54" s="16">
        <v>0</v>
      </c>
      <c r="AN54" s="16">
        <v>0</v>
      </c>
      <c r="AO54" s="16">
        <v>2</v>
      </c>
      <c r="AP54" s="16">
        <v>1</v>
      </c>
      <c r="AQ54" s="16">
        <v>0</v>
      </c>
      <c r="AR54" s="16">
        <v>0</v>
      </c>
      <c r="AS54" s="16">
        <v>2</v>
      </c>
      <c r="AT54" s="16">
        <v>0</v>
      </c>
      <c r="AU54" s="16">
        <v>3</v>
      </c>
      <c r="AV54" s="13">
        <f t="shared" si="10"/>
        <v>10</v>
      </c>
      <c r="AW54" s="4">
        <f t="shared" si="11"/>
        <v>30</v>
      </c>
      <c r="AX54" s="20"/>
      <c r="AY54"/>
      <c r="AZ54"/>
      <c r="BA54"/>
      <c r="BB54"/>
      <c r="BC54"/>
    </row>
    <row r="55" spans="1:55" s="3" customFormat="1" ht="12.75">
      <c r="A55">
        <v>2</v>
      </c>
      <c r="B55" t="s">
        <v>18</v>
      </c>
      <c r="C55" t="s">
        <v>15</v>
      </c>
      <c r="D55" t="s">
        <v>19</v>
      </c>
      <c r="E55" t="s">
        <v>17</v>
      </c>
      <c r="F55">
        <v>200</v>
      </c>
      <c r="G55" s="16">
        <v>0</v>
      </c>
      <c r="H55" s="16">
        <v>0</v>
      </c>
      <c r="I55" s="16">
        <v>0</v>
      </c>
      <c r="J55" s="16">
        <v>1</v>
      </c>
      <c r="K55" s="16">
        <v>3</v>
      </c>
      <c r="L55" s="16">
        <v>2</v>
      </c>
      <c r="M55" s="16">
        <v>2</v>
      </c>
      <c r="N55" s="16">
        <v>2</v>
      </c>
      <c r="O55" s="16">
        <v>3</v>
      </c>
      <c r="P55" s="16">
        <v>0</v>
      </c>
      <c r="Q55" s="16">
        <v>1</v>
      </c>
      <c r="R55" s="16">
        <v>3</v>
      </c>
      <c r="S55" s="16">
        <v>3</v>
      </c>
      <c r="T55" s="13">
        <f t="shared" si="8"/>
        <v>20</v>
      </c>
      <c r="U55" s="16">
        <v>0</v>
      </c>
      <c r="V55" s="16">
        <v>0</v>
      </c>
      <c r="W55" s="16">
        <v>0</v>
      </c>
      <c r="X55" s="16">
        <v>0</v>
      </c>
      <c r="Y55" s="16">
        <v>1</v>
      </c>
      <c r="Z55" s="16">
        <v>1</v>
      </c>
      <c r="AA55" s="16">
        <v>0</v>
      </c>
      <c r="AB55" s="16">
        <v>1</v>
      </c>
      <c r="AC55" s="16">
        <v>2</v>
      </c>
      <c r="AD55" s="16">
        <v>0</v>
      </c>
      <c r="AE55" s="16">
        <v>2</v>
      </c>
      <c r="AF55" s="16">
        <v>5</v>
      </c>
      <c r="AG55" s="16">
        <v>3</v>
      </c>
      <c r="AH55" s="13">
        <f t="shared" si="9"/>
        <v>15</v>
      </c>
      <c r="AI55" s="16">
        <v>0</v>
      </c>
      <c r="AJ55" s="16">
        <v>0</v>
      </c>
      <c r="AK55" s="16">
        <v>0</v>
      </c>
      <c r="AL55" s="16">
        <v>1</v>
      </c>
      <c r="AM55" s="16">
        <v>1</v>
      </c>
      <c r="AN55" s="16">
        <v>2</v>
      </c>
      <c r="AO55" s="16">
        <v>0</v>
      </c>
      <c r="AP55" s="16">
        <v>0</v>
      </c>
      <c r="AQ55" s="16">
        <v>1</v>
      </c>
      <c r="AR55" s="16">
        <v>0</v>
      </c>
      <c r="AS55" s="16">
        <v>1</v>
      </c>
      <c r="AT55" s="16">
        <v>1</v>
      </c>
      <c r="AU55" s="16">
        <v>0</v>
      </c>
      <c r="AV55" s="13">
        <f t="shared" si="10"/>
        <v>7</v>
      </c>
      <c r="AW55" s="4">
        <f t="shared" si="11"/>
        <v>42</v>
      </c>
      <c r="AX55" s="20"/>
      <c r="AY55"/>
      <c r="AZ55"/>
      <c r="BA55"/>
      <c r="BB55"/>
      <c r="BC55"/>
    </row>
    <row r="56" spans="1:55" s="3" customFormat="1" ht="12.75">
      <c r="A56">
        <v>13</v>
      </c>
      <c r="B56" t="s">
        <v>47</v>
      </c>
      <c r="C56" t="s">
        <v>48</v>
      </c>
      <c r="D56" t="s">
        <v>19</v>
      </c>
      <c r="E56" t="s">
        <v>49</v>
      </c>
      <c r="F56">
        <v>300</v>
      </c>
      <c r="G56" s="16">
        <v>0</v>
      </c>
      <c r="H56" s="16">
        <v>3</v>
      </c>
      <c r="I56" s="16">
        <v>0</v>
      </c>
      <c r="J56" s="16">
        <v>1</v>
      </c>
      <c r="K56" s="16">
        <v>5</v>
      </c>
      <c r="L56" s="16">
        <v>0</v>
      </c>
      <c r="M56" s="16">
        <v>1</v>
      </c>
      <c r="N56" s="16">
        <v>1</v>
      </c>
      <c r="O56" s="16">
        <v>0</v>
      </c>
      <c r="P56" s="16">
        <v>3</v>
      </c>
      <c r="Q56" s="16">
        <v>0</v>
      </c>
      <c r="R56" s="16">
        <v>3</v>
      </c>
      <c r="S56" s="16">
        <v>3</v>
      </c>
      <c r="T56" s="13">
        <f t="shared" si="8"/>
        <v>20</v>
      </c>
      <c r="U56" s="16">
        <v>0</v>
      </c>
      <c r="V56" s="16">
        <v>2</v>
      </c>
      <c r="W56" s="16">
        <v>0</v>
      </c>
      <c r="X56" s="16">
        <v>0</v>
      </c>
      <c r="Y56" s="16">
        <v>0</v>
      </c>
      <c r="Z56" s="16">
        <v>1</v>
      </c>
      <c r="AA56" s="16">
        <v>3</v>
      </c>
      <c r="AB56" s="16">
        <v>1</v>
      </c>
      <c r="AC56" s="16">
        <v>5</v>
      </c>
      <c r="AD56" s="16">
        <v>1</v>
      </c>
      <c r="AE56" s="16">
        <v>0</v>
      </c>
      <c r="AF56" s="16">
        <v>1</v>
      </c>
      <c r="AG56" s="16">
        <v>3</v>
      </c>
      <c r="AH56" s="13">
        <f t="shared" si="9"/>
        <v>17</v>
      </c>
      <c r="AI56" s="16">
        <v>0</v>
      </c>
      <c r="AJ56" s="16">
        <v>2</v>
      </c>
      <c r="AK56" s="16">
        <v>0</v>
      </c>
      <c r="AL56" s="16">
        <v>0</v>
      </c>
      <c r="AM56" s="16">
        <v>0</v>
      </c>
      <c r="AN56" s="16">
        <v>2</v>
      </c>
      <c r="AO56" s="16">
        <v>2</v>
      </c>
      <c r="AP56" s="16">
        <v>1</v>
      </c>
      <c r="AQ56" s="16">
        <v>1</v>
      </c>
      <c r="AR56" s="16">
        <v>0</v>
      </c>
      <c r="AS56" s="16">
        <v>0</v>
      </c>
      <c r="AT56" s="16">
        <v>2</v>
      </c>
      <c r="AU56" s="16">
        <v>1</v>
      </c>
      <c r="AV56" s="13">
        <f t="shared" si="10"/>
        <v>11</v>
      </c>
      <c r="AW56" s="4">
        <f t="shared" si="11"/>
        <v>48</v>
      </c>
      <c r="AX56" s="20"/>
      <c r="AY56"/>
      <c r="AZ56"/>
      <c r="BA56"/>
      <c r="BB56"/>
      <c r="BC56"/>
    </row>
    <row r="57" spans="1:55" ht="13.9" customHeight="1">
      <c r="A57">
        <v>25</v>
      </c>
      <c r="B57" t="s">
        <v>74</v>
      </c>
      <c r="C57" t="s">
        <v>75</v>
      </c>
      <c r="D57" t="s">
        <v>19</v>
      </c>
      <c r="E57" t="s">
        <v>76</v>
      </c>
      <c r="F57" t="s">
        <v>77</v>
      </c>
      <c r="G57" s="16">
        <v>1</v>
      </c>
      <c r="H57" s="16">
        <v>0</v>
      </c>
      <c r="I57" s="16">
        <v>0</v>
      </c>
      <c r="J57" s="16">
        <v>2</v>
      </c>
      <c r="K57" s="16">
        <v>1</v>
      </c>
      <c r="L57" s="16">
        <v>2</v>
      </c>
      <c r="M57" s="16">
        <v>2</v>
      </c>
      <c r="N57" s="16">
        <v>3</v>
      </c>
      <c r="O57" s="16">
        <v>1</v>
      </c>
      <c r="P57" s="16">
        <v>2</v>
      </c>
      <c r="Q57" s="16">
        <v>0</v>
      </c>
      <c r="R57" s="16">
        <v>5</v>
      </c>
      <c r="S57" s="16">
        <v>2</v>
      </c>
      <c r="T57" s="13">
        <f t="shared" si="8"/>
        <v>21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5</v>
      </c>
      <c r="AB57" s="16">
        <v>1</v>
      </c>
      <c r="AC57" s="16">
        <v>1</v>
      </c>
      <c r="AD57" s="16">
        <v>5</v>
      </c>
      <c r="AE57" s="16">
        <v>1</v>
      </c>
      <c r="AF57" s="16">
        <v>5</v>
      </c>
      <c r="AG57" s="16">
        <v>5</v>
      </c>
      <c r="AH57" s="13">
        <f t="shared" si="9"/>
        <v>23</v>
      </c>
      <c r="AI57" s="16">
        <v>0</v>
      </c>
      <c r="AJ57" s="16">
        <v>1</v>
      </c>
      <c r="AK57" s="16">
        <v>0</v>
      </c>
      <c r="AL57" s="16">
        <v>0</v>
      </c>
      <c r="AM57" s="16">
        <v>0</v>
      </c>
      <c r="AN57" s="16">
        <v>0</v>
      </c>
      <c r="AO57" s="16">
        <v>1</v>
      </c>
      <c r="AP57" s="16">
        <v>1</v>
      </c>
      <c r="AQ57" s="16">
        <v>0</v>
      </c>
      <c r="AR57" s="16">
        <v>0</v>
      </c>
      <c r="AS57" s="16">
        <v>0</v>
      </c>
      <c r="AT57" s="16">
        <v>1</v>
      </c>
      <c r="AU57" s="16">
        <v>2</v>
      </c>
      <c r="AV57" s="13">
        <f t="shared" si="10"/>
        <v>6</v>
      </c>
      <c r="AW57" s="4">
        <f t="shared" si="11"/>
        <v>50</v>
      </c>
      <c r="AX57" s="20"/>
      <c r="AY57"/>
      <c r="AZ57"/>
      <c r="BA57"/>
      <c r="BB57"/>
      <c r="BC57"/>
    </row>
    <row r="58" spans="1:55" ht="13.9" customHeight="1">
      <c r="A58">
        <v>12</v>
      </c>
      <c r="B58" t="s">
        <v>44</v>
      </c>
      <c r="C58" t="s">
        <v>45</v>
      </c>
      <c r="D58" t="s">
        <v>19</v>
      </c>
      <c r="E58" t="s">
        <v>46</v>
      </c>
      <c r="F58">
        <v>250</v>
      </c>
      <c r="G58" s="16">
        <v>0</v>
      </c>
      <c r="H58" s="16">
        <v>5</v>
      </c>
      <c r="I58" s="16">
        <v>5</v>
      </c>
      <c r="J58" s="16">
        <v>0</v>
      </c>
      <c r="K58" s="16">
        <v>0</v>
      </c>
      <c r="L58" s="16">
        <v>2</v>
      </c>
      <c r="M58" s="16">
        <v>1</v>
      </c>
      <c r="N58" s="16">
        <v>0</v>
      </c>
      <c r="O58" s="16">
        <v>5</v>
      </c>
      <c r="P58" s="16">
        <v>0</v>
      </c>
      <c r="Q58" s="16">
        <v>3</v>
      </c>
      <c r="R58" s="16">
        <v>3</v>
      </c>
      <c r="S58" s="16">
        <v>3</v>
      </c>
      <c r="T58" s="13">
        <f t="shared" si="8"/>
        <v>27</v>
      </c>
      <c r="U58" s="16">
        <v>0</v>
      </c>
      <c r="V58" s="16">
        <v>5</v>
      </c>
      <c r="W58" s="16">
        <v>0</v>
      </c>
      <c r="X58" s="16">
        <v>0</v>
      </c>
      <c r="Y58" s="16">
        <v>0</v>
      </c>
      <c r="Z58" s="16">
        <v>1</v>
      </c>
      <c r="AA58" s="16">
        <v>2</v>
      </c>
      <c r="AB58" s="16">
        <v>1</v>
      </c>
      <c r="AC58" s="16">
        <v>1</v>
      </c>
      <c r="AD58" s="16">
        <v>0</v>
      </c>
      <c r="AE58" s="16">
        <v>1</v>
      </c>
      <c r="AF58" s="16">
        <v>3</v>
      </c>
      <c r="AG58" s="16">
        <v>2</v>
      </c>
      <c r="AH58" s="13">
        <f t="shared" si="9"/>
        <v>16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1</v>
      </c>
      <c r="AO58" s="16">
        <v>2</v>
      </c>
      <c r="AP58" s="16">
        <v>2</v>
      </c>
      <c r="AQ58" s="16">
        <v>1</v>
      </c>
      <c r="AR58" s="16">
        <v>0</v>
      </c>
      <c r="AS58" s="16">
        <v>0</v>
      </c>
      <c r="AT58" s="16">
        <v>3</v>
      </c>
      <c r="AU58" s="16">
        <v>1</v>
      </c>
      <c r="AV58" s="13">
        <f t="shared" si="10"/>
        <v>10</v>
      </c>
      <c r="AW58" s="4">
        <f t="shared" si="11"/>
        <v>53</v>
      </c>
      <c r="AX58" s="20"/>
      <c r="AY58"/>
      <c r="AZ58"/>
      <c r="BA58"/>
      <c r="BB58"/>
      <c r="BC58"/>
    </row>
    <row r="59" spans="1:55" ht="13.9" customHeight="1">
      <c r="A59"/>
      <c r="B59"/>
      <c r="C59"/>
      <c r="D59"/>
      <c r="E59"/>
      <c r="F59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3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3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3"/>
      <c r="AW59" s="4"/>
      <c r="AX59" s="20"/>
      <c r="AY59"/>
      <c r="AZ59"/>
      <c r="BA59"/>
      <c r="BB59"/>
      <c r="BC59"/>
    </row>
    <row r="60" spans="1:55" s="1" customFormat="1" ht="13.9" customHeight="1">
      <c r="A60">
        <v>76</v>
      </c>
      <c r="B60" t="s">
        <v>177</v>
      </c>
      <c r="C60" t="s">
        <v>178</v>
      </c>
      <c r="D60" t="s">
        <v>193</v>
      </c>
      <c r="E60" t="s">
        <v>179</v>
      </c>
      <c r="F60">
        <v>125</v>
      </c>
      <c r="G60" s="17">
        <v>0</v>
      </c>
      <c r="H60" s="17">
        <v>2</v>
      </c>
      <c r="I60" s="17">
        <v>0</v>
      </c>
      <c r="J60" s="17">
        <v>0</v>
      </c>
      <c r="K60" s="17">
        <v>0</v>
      </c>
      <c r="L60" s="17">
        <v>3</v>
      </c>
      <c r="M60" s="17">
        <v>2</v>
      </c>
      <c r="N60" s="17">
        <v>3</v>
      </c>
      <c r="O60" s="17">
        <v>0</v>
      </c>
      <c r="P60" s="17">
        <v>0</v>
      </c>
      <c r="Q60" s="17">
        <v>0</v>
      </c>
      <c r="R60" s="17">
        <v>1</v>
      </c>
      <c r="S60" s="17">
        <v>0</v>
      </c>
      <c r="T60" s="13">
        <f>SUM(G60:S60)</f>
        <v>11</v>
      </c>
      <c r="U60" s="17">
        <v>0</v>
      </c>
      <c r="V60" s="17">
        <v>2</v>
      </c>
      <c r="W60" s="17">
        <v>0</v>
      </c>
      <c r="X60" s="17">
        <v>0</v>
      </c>
      <c r="Y60" s="17">
        <v>0</v>
      </c>
      <c r="Z60" s="17">
        <v>5</v>
      </c>
      <c r="AA60" s="17">
        <v>3</v>
      </c>
      <c r="AB60" s="17">
        <v>0</v>
      </c>
      <c r="AC60" s="17">
        <v>0</v>
      </c>
      <c r="AD60" s="17">
        <v>1</v>
      </c>
      <c r="AE60" s="17">
        <v>0</v>
      </c>
      <c r="AF60" s="17">
        <v>2</v>
      </c>
      <c r="AG60" s="17">
        <v>1</v>
      </c>
      <c r="AH60" s="13">
        <f>SUM(U60:AG60)</f>
        <v>14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2</v>
      </c>
      <c r="AO60" s="17">
        <v>1</v>
      </c>
      <c r="AP60" s="17">
        <v>0</v>
      </c>
      <c r="AQ60" s="17">
        <v>0</v>
      </c>
      <c r="AR60" s="17">
        <v>0</v>
      </c>
      <c r="AS60" s="17">
        <v>0</v>
      </c>
      <c r="AT60" s="17">
        <v>1</v>
      </c>
      <c r="AU60" s="17">
        <v>0</v>
      </c>
      <c r="AV60" s="13">
        <f>SUM(AI60:AU60)</f>
        <v>4</v>
      </c>
      <c r="AW60" s="4">
        <f>SUM(AV60,AH60,T60)</f>
        <v>29</v>
      </c>
      <c r="AX60" s="5"/>
    </row>
    <row r="61" spans="1:55" s="1" customFormat="1" ht="13.9" customHeight="1">
      <c r="A61">
        <v>74</v>
      </c>
      <c r="B61" t="s">
        <v>174</v>
      </c>
      <c r="C61" t="s">
        <v>175</v>
      </c>
      <c r="D61" t="s">
        <v>193</v>
      </c>
      <c r="E61" t="s">
        <v>176</v>
      </c>
      <c r="F61">
        <v>80</v>
      </c>
      <c r="G61" s="17">
        <v>0</v>
      </c>
      <c r="H61" s="17">
        <v>1</v>
      </c>
      <c r="I61" s="17">
        <v>1</v>
      </c>
      <c r="J61" s="17">
        <v>3</v>
      </c>
      <c r="K61" s="17">
        <v>0</v>
      </c>
      <c r="L61" s="17"/>
      <c r="M61" s="17">
        <v>0</v>
      </c>
      <c r="N61" s="17">
        <v>5</v>
      </c>
      <c r="O61" s="17">
        <v>0</v>
      </c>
      <c r="P61" s="17">
        <v>5</v>
      </c>
      <c r="Q61" s="17">
        <v>0</v>
      </c>
      <c r="R61" s="17">
        <v>5</v>
      </c>
      <c r="S61" s="17">
        <v>0</v>
      </c>
      <c r="T61" s="13">
        <f>SUM(G61:S61)</f>
        <v>20</v>
      </c>
      <c r="U61" s="17">
        <v>0</v>
      </c>
      <c r="V61" s="17">
        <v>1</v>
      </c>
      <c r="W61" s="17">
        <v>0</v>
      </c>
      <c r="X61" s="17">
        <v>3</v>
      </c>
      <c r="Y61" s="17">
        <v>5</v>
      </c>
      <c r="Z61" s="17"/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5</v>
      </c>
      <c r="AG61" s="17">
        <v>0</v>
      </c>
      <c r="AH61" s="13">
        <f>SUM(U61:AG61)</f>
        <v>14</v>
      </c>
      <c r="AI61" s="17">
        <v>0</v>
      </c>
      <c r="AJ61" s="17">
        <v>0</v>
      </c>
      <c r="AK61" s="17">
        <v>0</v>
      </c>
      <c r="AL61" s="17">
        <v>5</v>
      </c>
      <c r="AM61" s="17">
        <v>1</v>
      </c>
      <c r="AN61" s="17"/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3">
        <f>SUM(AI61:AU61)</f>
        <v>6</v>
      </c>
      <c r="AW61" s="4">
        <f>SUM(AV61,AH61,T61)</f>
        <v>40</v>
      </c>
      <c r="AX61" s="5"/>
    </row>
    <row r="62" spans="1:55" s="1" customFormat="1" ht="13.9" customHeight="1">
      <c r="A62"/>
      <c r="B62"/>
      <c r="C62"/>
      <c r="D62"/>
      <c r="E62"/>
      <c r="F6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3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3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3"/>
      <c r="AW62" s="4"/>
      <c r="AX62" s="5"/>
    </row>
    <row r="63" spans="1:55" s="3" customFormat="1" ht="13.9" customHeight="1">
      <c r="A63">
        <v>72</v>
      </c>
      <c r="B63" t="s">
        <v>29</v>
      </c>
      <c r="C63" t="s">
        <v>171</v>
      </c>
      <c r="D63" t="s">
        <v>167</v>
      </c>
      <c r="E63" t="s">
        <v>172</v>
      </c>
      <c r="F63">
        <v>200</v>
      </c>
      <c r="G63" s="17">
        <v>0</v>
      </c>
      <c r="H63" s="17">
        <v>1</v>
      </c>
      <c r="I63" s="17">
        <v>0</v>
      </c>
      <c r="J63" s="17">
        <v>0</v>
      </c>
      <c r="K63" s="17">
        <v>0</v>
      </c>
      <c r="L63" s="17">
        <v>0</v>
      </c>
      <c r="M63" s="17">
        <v>1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3">
        <f>SUM(G63:S63)</f>
        <v>2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3">
        <f>SUM(U63:AG63)</f>
        <v>0</v>
      </c>
      <c r="AI63" s="17">
        <v>0</v>
      </c>
      <c r="AJ63" s="17">
        <v>0</v>
      </c>
      <c r="AK63" s="17">
        <v>5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3">
        <f>SUM(AI63:AU63)</f>
        <v>5</v>
      </c>
      <c r="AW63" s="4">
        <f>SUM(AV63,AH63,T63)</f>
        <v>7</v>
      </c>
      <c r="AX63" s="20"/>
      <c r="AY63"/>
      <c r="AZ63"/>
      <c r="BA63"/>
      <c r="BB63"/>
      <c r="BC63"/>
    </row>
    <row r="64" spans="1:55" ht="13.9" customHeight="1">
      <c r="A64">
        <v>71</v>
      </c>
      <c r="B64" t="s">
        <v>169</v>
      </c>
      <c r="C64" t="s">
        <v>170</v>
      </c>
      <c r="D64" t="s">
        <v>167</v>
      </c>
      <c r="E64" t="s">
        <v>22</v>
      </c>
      <c r="F64">
        <v>260</v>
      </c>
      <c r="G64" s="17">
        <v>0</v>
      </c>
      <c r="H64" s="17">
        <v>0</v>
      </c>
      <c r="I64" s="17">
        <v>1</v>
      </c>
      <c r="J64" s="17">
        <v>0</v>
      </c>
      <c r="K64" s="17">
        <v>0</v>
      </c>
      <c r="L64" s="17">
        <v>2</v>
      </c>
      <c r="M64" s="17">
        <v>0</v>
      </c>
      <c r="N64" s="17">
        <v>0</v>
      </c>
      <c r="O64" s="17">
        <v>2</v>
      </c>
      <c r="P64" s="17">
        <v>0</v>
      </c>
      <c r="Q64" s="17">
        <v>1</v>
      </c>
      <c r="R64" s="17">
        <v>0</v>
      </c>
      <c r="S64" s="17">
        <v>0</v>
      </c>
      <c r="T64" s="13">
        <f>SUM(G64:S64)</f>
        <v>6</v>
      </c>
      <c r="U64" s="17">
        <v>5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2</v>
      </c>
      <c r="AF64" s="17">
        <v>0</v>
      </c>
      <c r="AG64" s="17">
        <v>0</v>
      </c>
      <c r="AH64" s="13">
        <f>SUM(U64:AG64)</f>
        <v>7</v>
      </c>
      <c r="AI64" s="17">
        <v>0</v>
      </c>
      <c r="AJ64" s="17">
        <v>1</v>
      </c>
      <c r="AK64" s="17">
        <v>0</v>
      </c>
      <c r="AL64" s="17">
        <v>0</v>
      </c>
      <c r="AM64" s="17">
        <v>0</v>
      </c>
      <c r="AN64" s="17">
        <v>2</v>
      </c>
      <c r="AO64" s="17">
        <v>0</v>
      </c>
      <c r="AP64" s="17">
        <v>0</v>
      </c>
      <c r="AQ64" s="17">
        <v>1</v>
      </c>
      <c r="AR64" s="17">
        <v>0</v>
      </c>
      <c r="AS64" s="17">
        <v>1</v>
      </c>
      <c r="AT64" s="17">
        <v>0</v>
      </c>
      <c r="AU64" s="17">
        <v>0</v>
      </c>
      <c r="AV64" s="13">
        <f>SUM(AI64:AU64)</f>
        <v>5</v>
      </c>
      <c r="AW64" s="4">
        <f>SUM(AV64,AH64,T64)</f>
        <v>18</v>
      </c>
      <c r="AX64" s="20"/>
      <c r="AY64"/>
      <c r="AZ64"/>
      <c r="BA64"/>
      <c r="BB64"/>
      <c r="BC64"/>
    </row>
    <row r="65" spans="1:55" ht="13.9" customHeight="1">
      <c r="A65">
        <v>73</v>
      </c>
      <c r="B65" t="s">
        <v>58</v>
      </c>
      <c r="C65" t="s">
        <v>121</v>
      </c>
      <c r="D65" t="s">
        <v>167</v>
      </c>
      <c r="E65" t="s">
        <v>31</v>
      </c>
      <c r="F65" t="s">
        <v>173</v>
      </c>
      <c r="G65" s="17">
        <v>2</v>
      </c>
      <c r="H65" s="17">
        <v>0</v>
      </c>
      <c r="I65" s="17">
        <v>0</v>
      </c>
      <c r="J65" s="17">
        <v>1</v>
      </c>
      <c r="K65" s="17">
        <v>0</v>
      </c>
      <c r="L65" s="17">
        <v>2</v>
      </c>
      <c r="M65" s="17">
        <v>2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3">
        <f>SUM(G65:S65)</f>
        <v>7</v>
      </c>
      <c r="U65" s="17">
        <v>0</v>
      </c>
      <c r="V65" s="17">
        <v>0</v>
      </c>
      <c r="W65" s="17">
        <v>5</v>
      </c>
      <c r="X65" s="17">
        <v>0</v>
      </c>
      <c r="Y65" s="17">
        <v>5</v>
      </c>
      <c r="Z65" s="17">
        <v>3</v>
      </c>
      <c r="AA65" s="17">
        <v>1</v>
      </c>
      <c r="AB65" s="17">
        <v>0</v>
      </c>
      <c r="AC65" s="17">
        <v>0</v>
      </c>
      <c r="AD65" s="17">
        <v>0</v>
      </c>
      <c r="AE65" s="17">
        <v>1</v>
      </c>
      <c r="AF65" s="17">
        <v>0</v>
      </c>
      <c r="AG65" s="17">
        <v>0</v>
      </c>
      <c r="AH65" s="13">
        <f>SUM(U65:AG65)</f>
        <v>15</v>
      </c>
      <c r="AI65" s="17">
        <v>0</v>
      </c>
      <c r="AJ65" s="17">
        <v>0</v>
      </c>
      <c r="AK65" s="17">
        <v>5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3">
        <f>SUM(AI65:AU65)</f>
        <v>5</v>
      </c>
      <c r="AW65" s="4">
        <f>SUM(AV65,AH65,T65)</f>
        <v>27</v>
      </c>
    </row>
    <row r="66" spans="1:55" ht="13.9" customHeight="1">
      <c r="A66">
        <v>69</v>
      </c>
      <c r="B66" t="s">
        <v>146</v>
      </c>
      <c r="C66" t="s">
        <v>166</v>
      </c>
      <c r="D66" t="s">
        <v>167</v>
      </c>
      <c r="E66" t="s">
        <v>46</v>
      </c>
      <c r="F66">
        <v>250</v>
      </c>
      <c r="G66" s="17">
        <v>0</v>
      </c>
      <c r="H66" s="17">
        <v>0</v>
      </c>
      <c r="I66" s="17">
        <v>0</v>
      </c>
      <c r="J66" s="17">
        <v>3</v>
      </c>
      <c r="K66" s="17">
        <v>1</v>
      </c>
      <c r="L66" s="17">
        <v>5</v>
      </c>
      <c r="M66" s="17">
        <v>2</v>
      </c>
      <c r="N66" s="17">
        <v>0</v>
      </c>
      <c r="O66" s="17">
        <v>0</v>
      </c>
      <c r="P66" s="17">
        <v>0</v>
      </c>
      <c r="Q66" s="17">
        <v>1</v>
      </c>
      <c r="R66" s="17">
        <v>5</v>
      </c>
      <c r="S66" s="17">
        <v>0</v>
      </c>
      <c r="T66" s="13">
        <f>SUM(G66:S66)</f>
        <v>17</v>
      </c>
      <c r="U66" s="17">
        <v>0</v>
      </c>
      <c r="V66" s="17">
        <v>0</v>
      </c>
      <c r="W66" s="17">
        <v>0</v>
      </c>
      <c r="X66" s="17">
        <v>5</v>
      </c>
      <c r="Y66" s="17">
        <v>0</v>
      </c>
      <c r="Z66" s="17">
        <v>5</v>
      </c>
      <c r="AA66" s="17">
        <v>3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3">
        <f>SUM(U66:AG66)</f>
        <v>13</v>
      </c>
      <c r="AI66" s="17">
        <v>0</v>
      </c>
      <c r="AJ66" s="25"/>
      <c r="AK66" s="25"/>
      <c r="AL66" s="25"/>
      <c r="AM66" s="25"/>
      <c r="AN66" s="25"/>
      <c r="AO66" s="25"/>
      <c r="AP66" s="25"/>
      <c r="AQ66" s="17">
        <v>0</v>
      </c>
      <c r="AR66" s="17">
        <v>0</v>
      </c>
      <c r="AS66" s="25"/>
      <c r="AT66" s="25"/>
      <c r="AU66" s="25"/>
      <c r="AV66" s="13">
        <f>SUM(AI66:AU66)</f>
        <v>0</v>
      </c>
      <c r="AW66" s="4">
        <f>SUM(AV66,AH66,T66)</f>
        <v>30</v>
      </c>
      <c r="AX66" s="12" t="s">
        <v>201</v>
      </c>
    </row>
    <row r="67" spans="1:55" ht="13.9" customHeight="1">
      <c r="A67"/>
      <c r="B67"/>
      <c r="C67"/>
      <c r="D67"/>
      <c r="E67"/>
      <c r="F6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3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3"/>
      <c r="AW67" s="4"/>
    </row>
    <row r="68" spans="1:55" ht="13.9" customHeight="1">
      <c r="A68">
        <v>51</v>
      </c>
      <c r="B68" t="s">
        <v>132</v>
      </c>
      <c r="C68" t="s">
        <v>133</v>
      </c>
      <c r="D68" t="s">
        <v>102</v>
      </c>
      <c r="E68" t="s">
        <v>31</v>
      </c>
      <c r="F68">
        <v>250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1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1</v>
      </c>
      <c r="S68" s="17">
        <v>0</v>
      </c>
      <c r="T68" s="13">
        <f t="shared" ref="T68:T93" si="12">SUM(G68:S68)</f>
        <v>2</v>
      </c>
      <c r="U68" s="17">
        <v>0</v>
      </c>
      <c r="V68" s="17">
        <v>0</v>
      </c>
      <c r="W68" s="17">
        <v>0</v>
      </c>
      <c r="X68" s="17">
        <v>1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3">
        <f t="shared" ref="AH68:AH93" si="13">SUM(U68:AG68)</f>
        <v>1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3">
        <f t="shared" ref="AV68:AV93" si="14">SUM(AI68:AU68)</f>
        <v>0</v>
      </c>
      <c r="AW68" s="4">
        <f t="shared" ref="AW68:AW93" si="15">SUM(AV68,AH68,T68)</f>
        <v>3</v>
      </c>
      <c r="AX68" s="20"/>
      <c r="AY68"/>
      <c r="AZ68"/>
      <c r="BA68"/>
      <c r="BB68"/>
      <c r="BC68"/>
    </row>
    <row r="69" spans="1:55" ht="13.9" customHeight="1">
      <c r="A69">
        <v>52</v>
      </c>
      <c r="B69" t="s">
        <v>134</v>
      </c>
      <c r="C69" t="s">
        <v>135</v>
      </c>
      <c r="D69" t="s">
        <v>102</v>
      </c>
      <c r="E69" t="s">
        <v>31</v>
      </c>
      <c r="F69">
        <v>200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3</v>
      </c>
      <c r="M69" s="17">
        <v>0</v>
      </c>
      <c r="N69" s="17">
        <v>1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3">
        <f t="shared" si="12"/>
        <v>4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3">
        <f t="shared" si="13"/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3">
        <f t="shared" si="14"/>
        <v>0</v>
      </c>
      <c r="AW69" s="4">
        <f t="shared" si="15"/>
        <v>4</v>
      </c>
    </row>
    <row r="70" spans="1:55" ht="13.9" customHeight="1">
      <c r="A70">
        <v>36</v>
      </c>
      <c r="B70" t="s">
        <v>100</v>
      </c>
      <c r="C70" t="s">
        <v>101</v>
      </c>
      <c r="D70" t="s">
        <v>102</v>
      </c>
      <c r="E70" t="s">
        <v>31</v>
      </c>
      <c r="F70">
        <v>250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1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3">
        <f t="shared" si="12"/>
        <v>1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3">
        <f t="shared" si="13"/>
        <v>0</v>
      </c>
      <c r="AI70" s="16">
        <v>0</v>
      </c>
      <c r="AJ70" s="16">
        <v>0</v>
      </c>
      <c r="AK70" s="16">
        <v>0</v>
      </c>
      <c r="AL70" s="16">
        <v>3</v>
      </c>
      <c r="AM70" s="16">
        <v>0</v>
      </c>
      <c r="AN70" s="16">
        <v>2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3">
        <f t="shared" si="14"/>
        <v>5</v>
      </c>
      <c r="AW70" s="4">
        <f t="shared" si="15"/>
        <v>6</v>
      </c>
    </row>
    <row r="71" spans="1:55" ht="13.9" customHeight="1">
      <c r="A71">
        <v>70</v>
      </c>
      <c r="B71" t="s">
        <v>154</v>
      </c>
      <c r="C71" t="s">
        <v>168</v>
      </c>
      <c r="D71" t="s">
        <v>102</v>
      </c>
      <c r="E71" t="s">
        <v>31</v>
      </c>
      <c r="F71">
        <v>250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1</v>
      </c>
      <c r="P71" s="17">
        <v>0</v>
      </c>
      <c r="Q71" s="17">
        <v>0</v>
      </c>
      <c r="R71" s="17">
        <v>1</v>
      </c>
      <c r="S71" s="17">
        <v>0</v>
      </c>
      <c r="T71" s="13">
        <f t="shared" si="12"/>
        <v>2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1</v>
      </c>
      <c r="AA71" s="17">
        <v>1</v>
      </c>
      <c r="AB71" s="17">
        <v>0</v>
      </c>
      <c r="AC71" s="17">
        <v>1</v>
      </c>
      <c r="AD71" s="17">
        <v>0</v>
      </c>
      <c r="AE71" s="17">
        <v>0</v>
      </c>
      <c r="AF71" s="17">
        <v>0</v>
      </c>
      <c r="AG71" s="17">
        <v>0</v>
      </c>
      <c r="AH71" s="13">
        <f t="shared" si="13"/>
        <v>3</v>
      </c>
      <c r="AI71" s="17">
        <v>0</v>
      </c>
      <c r="AJ71" s="17">
        <v>0</v>
      </c>
      <c r="AK71" s="17">
        <v>0</v>
      </c>
      <c r="AL71" s="17">
        <v>1</v>
      </c>
      <c r="AM71" s="17">
        <v>0</v>
      </c>
      <c r="AN71" s="17">
        <v>1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3">
        <f t="shared" si="14"/>
        <v>2</v>
      </c>
      <c r="AW71" s="4">
        <f t="shared" si="15"/>
        <v>7</v>
      </c>
    </row>
    <row r="72" spans="1:55" s="3" customFormat="1" ht="13.9" customHeight="1">
      <c r="A72">
        <v>49</v>
      </c>
      <c r="B72" t="s">
        <v>128</v>
      </c>
      <c r="C72" t="s">
        <v>78</v>
      </c>
      <c r="D72" t="s">
        <v>102</v>
      </c>
      <c r="E72" t="s">
        <v>129</v>
      </c>
      <c r="F72">
        <v>250</v>
      </c>
      <c r="G72" s="17">
        <v>0</v>
      </c>
      <c r="H72" s="17">
        <v>0</v>
      </c>
      <c r="I72" s="17">
        <v>0</v>
      </c>
      <c r="J72" s="17">
        <v>2</v>
      </c>
      <c r="K72" s="17">
        <v>0</v>
      </c>
      <c r="L72" s="17">
        <v>1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3">
        <f t="shared" si="12"/>
        <v>3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3">
        <f t="shared" si="13"/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5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3">
        <f t="shared" si="14"/>
        <v>5</v>
      </c>
      <c r="AW72" s="4">
        <f t="shared" si="15"/>
        <v>8</v>
      </c>
      <c r="AX72" s="4"/>
    </row>
    <row r="73" spans="1:55" ht="13.9" customHeight="1">
      <c r="A73">
        <v>38</v>
      </c>
      <c r="B73" t="s">
        <v>105</v>
      </c>
      <c r="C73" t="s">
        <v>106</v>
      </c>
      <c r="D73" t="s">
        <v>102</v>
      </c>
      <c r="E73" t="s">
        <v>31</v>
      </c>
      <c r="F73">
        <v>250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1</v>
      </c>
      <c r="M73" s="16">
        <v>0</v>
      </c>
      <c r="N73" s="16">
        <v>5</v>
      </c>
      <c r="O73" s="16">
        <v>1</v>
      </c>
      <c r="P73" s="16">
        <v>0</v>
      </c>
      <c r="Q73" s="16">
        <v>2</v>
      </c>
      <c r="R73" s="16">
        <v>0</v>
      </c>
      <c r="S73" s="16">
        <v>0</v>
      </c>
      <c r="T73" s="13">
        <f t="shared" si="12"/>
        <v>9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3">
        <f t="shared" si="13"/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3">
        <f t="shared" si="14"/>
        <v>0</v>
      </c>
      <c r="AW73" s="4">
        <f t="shared" si="15"/>
        <v>9</v>
      </c>
      <c r="AX73" s="4" t="s">
        <v>200</v>
      </c>
    </row>
    <row r="74" spans="1:55" s="3" customFormat="1" ht="13.9" customHeight="1">
      <c r="A74">
        <v>37</v>
      </c>
      <c r="B74" t="s">
        <v>103</v>
      </c>
      <c r="C74" t="s">
        <v>51</v>
      </c>
      <c r="D74" t="s">
        <v>102</v>
      </c>
      <c r="E74" t="s">
        <v>104</v>
      </c>
      <c r="F74">
        <v>250</v>
      </c>
      <c r="G74" s="16">
        <v>0</v>
      </c>
      <c r="H74" s="16">
        <v>1</v>
      </c>
      <c r="I74" s="16">
        <v>0</v>
      </c>
      <c r="J74" s="16">
        <v>1</v>
      </c>
      <c r="K74" s="16">
        <v>0</v>
      </c>
      <c r="L74" s="16">
        <v>1</v>
      </c>
      <c r="M74" s="16">
        <v>0</v>
      </c>
      <c r="N74" s="16">
        <v>5</v>
      </c>
      <c r="O74" s="16">
        <v>1</v>
      </c>
      <c r="P74" s="16">
        <v>0</v>
      </c>
      <c r="Q74" s="16">
        <v>0</v>
      </c>
      <c r="R74" s="16">
        <v>0</v>
      </c>
      <c r="S74" s="16">
        <v>0</v>
      </c>
      <c r="T74" s="13">
        <f t="shared" si="12"/>
        <v>9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3">
        <f t="shared" si="13"/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3">
        <f t="shared" si="14"/>
        <v>0</v>
      </c>
      <c r="AW74" s="4">
        <f t="shared" si="15"/>
        <v>9</v>
      </c>
      <c r="AX74" s="4" t="s">
        <v>199</v>
      </c>
    </row>
    <row r="75" spans="1:55" ht="13.9" customHeight="1">
      <c r="A75">
        <v>39</v>
      </c>
      <c r="B75" t="s">
        <v>107</v>
      </c>
      <c r="C75" t="s">
        <v>108</v>
      </c>
      <c r="D75" t="s">
        <v>102</v>
      </c>
      <c r="E75" t="s">
        <v>31</v>
      </c>
      <c r="F75">
        <v>300</v>
      </c>
      <c r="G75" s="16">
        <v>0</v>
      </c>
      <c r="H75" s="16">
        <v>0</v>
      </c>
      <c r="I75" s="16">
        <v>0</v>
      </c>
      <c r="J75" s="16">
        <v>2</v>
      </c>
      <c r="K75" s="16">
        <v>0</v>
      </c>
      <c r="L75" s="16">
        <v>2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3">
        <f t="shared" si="12"/>
        <v>4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5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3">
        <f t="shared" si="13"/>
        <v>5</v>
      </c>
      <c r="AI75" s="16">
        <v>0</v>
      </c>
      <c r="AJ75" s="16">
        <v>0</v>
      </c>
      <c r="AK75" s="16">
        <v>0</v>
      </c>
      <c r="AL75" s="16">
        <v>1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3">
        <f t="shared" si="14"/>
        <v>1</v>
      </c>
      <c r="AW75" s="4">
        <f t="shared" si="15"/>
        <v>10</v>
      </c>
    </row>
    <row r="76" spans="1:55" ht="13.9" customHeight="1">
      <c r="A76">
        <v>42</v>
      </c>
      <c r="B76" t="s">
        <v>50</v>
      </c>
      <c r="C76" t="s">
        <v>113</v>
      </c>
      <c r="D76" t="s">
        <v>102</v>
      </c>
      <c r="E76" t="s">
        <v>114</v>
      </c>
      <c r="F76">
        <v>250</v>
      </c>
      <c r="G76" s="16">
        <v>0</v>
      </c>
      <c r="H76" s="16">
        <v>0</v>
      </c>
      <c r="I76" s="16">
        <v>1</v>
      </c>
      <c r="J76" s="16">
        <v>0</v>
      </c>
      <c r="K76" s="16">
        <v>0</v>
      </c>
      <c r="L76" s="16">
        <v>2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3">
        <f t="shared" si="12"/>
        <v>3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5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3">
        <f t="shared" si="13"/>
        <v>5</v>
      </c>
      <c r="AI76" s="16">
        <v>0</v>
      </c>
      <c r="AJ76" s="16">
        <v>0</v>
      </c>
      <c r="AK76" s="16">
        <v>0</v>
      </c>
      <c r="AL76" s="16">
        <v>3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3">
        <f t="shared" si="14"/>
        <v>3</v>
      </c>
      <c r="AW76" s="4">
        <f t="shared" si="15"/>
        <v>11</v>
      </c>
    </row>
    <row r="77" spans="1:55" s="3" customFormat="1" ht="13.9" customHeight="1">
      <c r="A77">
        <v>55</v>
      </c>
      <c r="B77" t="s">
        <v>78</v>
      </c>
      <c r="C77" t="s">
        <v>139</v>
      </c>
      <c r="D77" t="s">
        <v>102</v>
      </c>
      <c r="E77" t="s">
        <v>22</v>
      </c>
      <c r="F77">
        <v>250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1</v>
      </c>
      <c r="M77" s="17">
        <v>0</v>
      </c>
      <c r="N77" s="17">
        <v>1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3">
        <f t="shared" si="12"/>
        <v>2</v>
      </c>
      <c r="U77" s="17">
        <v>0</v>
      </c>
      <c r="V77" s="17">
        <v>0</v>
      </c>
      <c r="W77" s="17">
        <v>0</v>
      </c>
      <c r="X77" s="17">
        <v>3</v>
      </c>
      <c r="Y77" s="17">
        <v>0</v>
      </c>
      <c r="Z77" s="17">
        <v>2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5</v>
      </c>
      <c r="AH77" s="13">
        <f t="shared" si="13"/>
        <v>10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3">
        <f t="shared" si="14"/>
        <v>0</v>
      </c>
      <c r="AW77" s="4">
        <f t="shared" si="15"/>
        <v>12</v>
      </c>
      <c r="AX77" s="4"/>
    </row>
    <row r="78" spans="1:55" ht="13.9" customHeight="1">
      <c r="A78">
        <v>46</v>
      </c>
      <c r="B78" t="s">
        <v>120</v>
      </c>
      <c r="C78" t="s">
        <v>121</v>
      </c>
      <c r="D78" t="s">
        <v>102</v>
      </c>
      <c r="E78" t="s">
        <v>22</v>
      </c>
      <c r="F78">
        <v>250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3">
        <f t="shared" si="12"/>
        <v>0</v>
      </c>
      <c r="U78" s="17">
        <v>0</v>
      </c>
      <c r="V78" s="17">
        <v>0</v>
      </c>
      <c r="W78" s="17">
        <v>1</v>
      </c>
      <c r="X78" s="17">
        <v>2</v>
      </c>
      <c r="Y78" s="17">
        <v>0</v>
      </c>
      <c r="Z78" s="17">
        <v>5</v>
      </c>
      <c r="AA78" s="17">
        <v>0</v>
      </c>
      <c r="AB78" s="17">
        <v>0</v>
      </c>
      <c r="AC78" s="17">
        <v>5</v>
      </c>
      <c r="AD78" s="17">
        <v>0</v>
      </c>
      <c r="AE78" s="17">
        <v>0</v>
      </c>
      <c r="AF78" s="17">
        <v>0</v>
      </c>
      <c r="AG78" s="17">
        <v>0</v>
      </c>
      <c r="AH78" s="13">
        <f t="shared" si="13"/>
        <v>13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>
        <v>0</v>
      </c>
      <c r="AQ78" s="17">
        <v>0</v>
      </c>
      <c r="AR78" s="17">
        <v>0</v>
      </c>
      <c r="AS78" s="17">
        <v>0</v>
      </c>
      <c r="AT78" s="17">
        <v>0</v>
      </c>
      <c r="AU78" s="17">
        <v>0</v>
      </c>
      <c r="AV78" s="13">
        <f t="shared" si="14"/>
        <v>0</v>
      </c>
      <c r="AW78" s="4">
        <f t="shared" si="15"/>
        <v>13</v>
      </c>
    </row>
    <row r="79" spans="1:55" ht="13.9" customHeight="1">
      <c r="A79">
        <v>43</v>
      </c>
      <c r="B79" t="s">
        <v>115</v>
      </c>
      <c r="C79" t="s">
        <v>55</v>
      </c>
      <c r="D79" t="s">
        <v>102</v>
      </c>
      <c r="E79" t="s">
        <v>116</v>
      </c>
      <c r="F79">
        <v>156</v>
      </c>
      <c r="G79" s="16">
        <v>0</v>
      </c>
      <c r="H79" s="16">
        <v>0</v>
      </c>
      <c r="I79" s="16">
        <v>0</v>
      </c>
      <c r="J79" s="23">
        <v>0</v>
      </c>
      <c r="K79" s="16">
        <v>0</v>
      </c>
      <c r="L79" s="16">
        <v>1</v>
      </c>
      <c r="M79" s="16">
        <v>0</v>
      </c>
      <c r="N79" s="16">
        <v>5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3">
        <f t="shared" si="12"/>
        <v>6</v>
      </c>
      <c r="U79" s="16">
        <v>0</v>
      </c>
      <c r="V79" s="16">
        <v>0</v>
      </c>
      <c r="W79" s="16">
        <v>0</v>
      </c>
      <c r="X79" s="16">
        <v>5</v>
      </c>
      <c r="Y79" s="16">
        <v>0</v>
      </c>
      <c r="Z79" s="16">
        <v>1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3">
        <f t="shared" si="13"/>
        <v>6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1</v>
      </c>
      <c r="AO79" s="16">
        <v>0</v>
      </c>
      <c r="AP79" s="16">
        <v>0</v>
      </c>
      <c r="AQ79" s="16">
        <v>1</v>
      </c>
      <c r="AR79" s="16">
        <v>0</v>
      </c>
      <c r="AS79" s="16">
        <v>0</v>
      </c>
      <c r="AT79" s="16">
        <v>0</v>
      </c>
      <c r="AU79" s="16">
        <v>0</v>
      </c>
      <c r="AV79" s="13">
        <f t="shared" si="14"/>
        <v>2</v>
      </c>
      <c r="AW79" s="4">
        <f t="shared" si="15"/>
        <v>14</v>
      </c>
    </row>
    <row r="80" spans="1:55" ht="13.9" customHeight="1">
      <c r="A80">
        <v>41</v>
      </c>
      <c r="B80" t="s">
        <v>20</v>
      </c>
      <c r="C80" t="s">
        <v>111</v>
      </c>
      <c r="D80" t="s">
        <v>102</v>
      </c>
      <c r="E80" t="s">
        <v>112</v>
      </c>
      <c r="F80">
        <v>350</v>
      </c>
      <c r="G80" s="16">
        <v>0</v>
      </c>
      <c r="H80" s="16">
        <v>5</v>
      </c>
      <c r="I80" s="16">
        <v>0</v>
      </c>
      <c r="J80" s="16">
        <v>2</v>
      </c>
      <c r="K80" s="16">
        <v>0</v>
      </c>
      <c r="L80" s="16">
        <v>3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5</v>
      </c>
      <c r="T80" s="13">
        <f t="shared" si="12"/>
        <v>15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1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3">
        <f t="shared" si="13"/>
        <v>1</v>
      </c>
      <c r="AI80" s="16">
        <v>0</v>
      </c>
      <c r="AJ80" s="16">
        <v>0</v>
      </c>
      <c r="AK80" s="16">
        <v>0</v>
      </c>
      <c r="AL80" s="16">
        <v>2</v>
      </c>
      <c r="AM80" s="16">
        <v>0</v>
      </c>
      <c r="AN80" s="16">
        <v>5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1</v>
      </c>
      <c r="AU80" s="16">
        <v>0</v>
      </c>
      <c r="AV80" s="13">
        <f t="shared" si="14"/>
        <v>8</v>
      </c>
      <c r="AW80" s="4">
        <f t="shared" si="15"/>
        <v>24</v>
      </c>
    </row>
    <row r="81" spans="1:55" ht="13.9" customHeight="1">
      <c r="A81">
        <v>45</v>
      </c>
      <c r="B81" t="s">
        <v>118</v>
      </c>
      <c r="C81" t="s">
        <v>119</v>
      </c>
      <c r="D81" t="s">
        <v>102</v>
      </c>
      <c r="E81" t="s">
        <v>104</v>
      </c>
      <c r="F81">
        <v>125</v>
      </c>
      <c r="G81" s="17">
        <v>0</v>
      </c>
      <c r="H81" s="17">
        <v>1</v>
      </c>
      <c r="I81" s="17">
        <v>0</v>
      </c>
      <c r="J81" s="17">
        <v>1</v>
      </c>
      <c r="K81" s="17">
        <v>0</v>
      </c>
      <c r="L81" s="17">
        <v>5</v>
      </c>
      <c r="M81" s="17">
        <v>0</v>
      </c>
      <c r="N81" s="17">
        <v>3</v>
      </c>
      <c r="O81" s="17">
        <v>1</v>
      </c>
      <c r="P81" s="17">
        <v>0</v>
      </c>
      <c r="Q81" s="17">
        <v>0</v>
      </c>
      <c r="R81" s="16">
        <v>0</v>
      </c>
      <c r="S81" s="17">
        <v>0</v>
      </c>
      <c r="T81" s="13">
        <f t="shared" si="12"/>
        <v>11</v>
      </c>
      <c r="U81" s="17">
        <v>0</v>
      </c>
      <c r="V81" s="17">
        <v>0</v>
      </c>
      <c r="W81" s="17">
        <v>0</v>
      </c>
      <c r="X81" s="17">
        <v>2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6">
        <v>1</v>
      </c>
      <c r="AG81" s="17">
        <v>0</v>
      </c>
      <c r="AH81" s="13">
        <f t="shared" si="13"/>
        <v>3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5</v>
      </c>
      <c r="AO81" s="17">
        <v>0</v>
      </c>
      <c r="AP81" s="17">
        <v>5</v>
      </c>
      <c r="AQ81" s="17">
        <v>1</v>
      </c>
      <c r="AR81" s="17">
        <v>0</v>
      </c>
      <c r="AS81" s="17">
        <v>0</v>
      </c>
      <c r="AT81" s="16">
        <v>0</v>
      </c>
      <c r="AU81" s="17">
        <v>0</v>
      </c>
      <c r="AV81" s="13">
        <f t="shared" si="14"/>
        <v>11</v>
      </c>
      <c r="AW81" s="4">
        <f t="shared" si="15"/>
        <v>25</v>
      </c>
    </row>
    <row r="82" spans="1:55" ht="13.9" customHeight="1">
      <c r="A82">
        <v>48</v>
      </c>
      <c r="B82" t="s">
        <v>33</v>
      </c>
      <c r="C82" t="s">
        <v>126</v>
      </c>
      <c r="D82" t="s">
        <v>102</v>
      </c>
      <c r="E82" t="s">
        <v>25</v>
      </c>
      <c r="F82" t="s">
        <v>127</v>
      </c>
      <c r="G82" s="17">
        <v>0</v>
      </c>
      <c r="H82" s="17">
        <v>0</v>
      </c>
      <c r="I82" s="17">
        <v>1</v>
      </c>
      <c r="J82" s="17">
        <v>5</v>
      </c>
      <c r="K82" s="17">
        <v>0</v>
      </c>
      <c r="L82" s="17">
        <v>1</v>
      </c>
      <c r="M82" s="17">
        <v>0</v>
      </c>
      <c r="N82" s="17">
        <v>5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3">
        <f t="shared" si="12"/>
        <v>12</v>
      </c>
      <c r="U82" s="17">
        <v>0</v>
      </c>
      <c r="V82" s="17">
        <v>0</v>
      </c>
      <c r="W82" s="17">
        <v>0</v>
      </c>
      <c r="X82" s="17">
        <v>3</v>
      </c>
      <c r="Y82" s="17">
        <v>0</v>
      </c>
      <c r="Z82" s="17">
        <v>2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3">
        <f t="shared" si="13"/>
        <v>5</v>
      </c>
      <c r="AI82" s="17">
        <v>0</v>
      </c>
      <c r="AJ82" s="17">
        <v>0</v>
      </c>
      <c r="AK82" s="17">
        <v>0</v>
      </c>
      <c r="AL82" s="17">
        <v>1</v>
      </c>
      <c r="AM82" s="17">
        <v>1</v>
      </c>
      <c r="AN82" s="17">
        <v>5</v>
      </c>
      <c r="AO82" s="17">
        <v>0</v>
      </c>
      <c r="AP82" s="17">
        <v>1</v>
      </c>
      <c r="AQ82" s="17">
        <v>0</v>
      </c>
      <c r="AR82" s="17">
        <v>0</v>
      </c>
      <c r="AS82" s="17">
        <v>0</v>
      </c>
      <c r="AT82" s="17">
        <v>1</v>
      </c>
      <c r="AU82" s="17">
        <v>0</v>
      </c>
      <c r="AV82" s="13">
        <f t="shared" si="14"/>
        <v>9</v>
      </c>
      <c r="AW82" s="4">
        <f t="shared" si="15"/>
        <v>26</v>
      </c>
    </row>
    <row r="83" spans="1:55" s="1" customFormat="1" ht="13.9" customHeight="1">
      <c r="A83">
        <v>50</v>
      </c>
      <c r="B83" t="s">
        <v>130</v>
      </c>
      <c r="C83" t="s">
        <v>131</v>
      </c>
      <c r="D83" t="s">
        <v>102</v>
      </c>
      <c r="E83" t="s">
        <v>31</v>
      </c>
      <c r="F83">
        <v>300</v>
      </c>
      <c r="G83" s="17">
        <v>1</v>
      </c>
      <c r="H83" s="17">
        <v>3</v>
      </c>
      <c r="I83" s="17">
        <v>5</v>
      </c>
      <c r="J83" s="17">
        <v>0</v>
      </c>
      <c r="K83" s="17">
        <v>0</v>
      </c>
      <c r="L83" s="17">
        <v>0</v>
      </c>
      <c r="M83" s="17">
        <v>0</v>
      </c>
      <c r="N83" s="17">
        <v>5</v>
      </c>
      <c r="O83" s="17">
        <v>0</v>
      </c>
      <c r="P83" s="17">
        <v>5</v>
      </c>
      <c r="Q83" s="17">
        <v>0</v>
      </c>
      <c r="R83" s="17">
        <v>1</v>
      </c>
      <c r="S83" s="17">
        <v>0</v>
      </c>
      <c r="T83" s="13">
        <f t="shared" si="12"/>
        <v>20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1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3">
        <f t="shared" si="13"/>
        <v>1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5</v>
      </c>
      <c r="AO83" s="17">
        <v>0</v>
      </c>
      <c r="AP83" s="17">
        <v>1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3">
        <f t="shared" si="14"/>
        <v>6</v>
      </c>
      <c r="AW83" s="4">
        <f t="shared" si="15"/>
        <v>27</v>
      </c>
      <c r="AX83" s="5"/>
    </row>
    <row r="84" spans="1:55" s="1" customFormat="1" ht="13.9" customHeight="1">
      <c r="A84">
        <v>56</v>
      </c>
      <c r="B84" t="s">
        <v>53</v>
      </c>
      <c r="C84" t="s">
        <v>140</v>
      </c>
      <c r="D84" t="s">
        <v>102</v>
      </c>
      <c r="E84" t="s">
        <v>22</v>
      </c>
      <c r="F84">
        <v>260</v>
      </c>
      <c r="G84" s="17">
        <v>3</v>
      </c>
      <c r="H84" s="17">
        <v>3</v>
      </c>
      <c r="I84" s="17">
        <v>0</v>
      </c>
      <c r="J84" s="17">
        <v>0</v>
      </c>
      <c r="K84" s="17">
        <v>1</v>
      </c>
      <c r="L84" s="17">
        <v>3</v>
      </c>
      <c r="M84" s="17">
        <v>1</v>
      </c>
      <c r="N84" s="17">
        <v>0</v>
      </c>
      <c r="O84" s="17">
        <v>3</v>
      </c>
      <c r="P84" s="17">
        <v>0</v>
      </c>
      <c r="Q84" s="17">
        <v>0</v>
      </c>
      <c r="R84" s="17">
        <v>0</v>
      </c>
      <c r="S84" s="17">
        <v>0</v>
      </c>
      <c r="T84" s="13">
        <f t="shared" si="12"/>
        <v>14</v>
      </c>
      <c r="U84" s="17">
        <v>0</v>
      </c>
      <c r="V84" s="17">
        <v>0</v>
      </c>
      <c r="W84" s="17">
        <v>5</v>
      </c>
      <c r="X84" s="17">
        <v>0</v>
      </c>
      <c r="Y84" s="17">
        <v>0</v>
      </c>
      <c r="Z84" s="17">
        <v>2</v>
      </c>
      <c r="AA84" s="17">
        <v>5</v>
      </c>
      <c r="AB84" s="17">
        <v>0</v>
      </c>
      <c r="AC84" s="17">
        <v>5</v>
      </c>
      <c r="AD84" s="17">
        <v>0</v>
      </c>
      <c r="AE84" s="17">
        <v>0</v>
      </c>
      <c r="AF84" s="17">
        <v>0</v>
      </c>
      <c r="AG84" s="17">
        <v>0</v>
      </c>
      <c r="AH84" s="13">
        <f t="shared" si="13"/>
        <v>17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2</v>
      </c>
      <c r="AO84" s="17">
        <v>0</v>
      </c>
      <c r="AP84" s="17">
        <v>0</v>
      </c>
      <c r="AQ84" s="17">
        <v>1</v>
      </c>
      <c r="AR84" s="17">
        <v>0</v>
      </c>
      <c r="AS84" s="17">
        <v>0</v>
      </c>
      <c r="AT84" s="17">
        <v>0</v>
      </c>
      <c r="AU84" s="17">
        <v>3</v>
      </c>
      <c r="AV84" s="13">
        <f t="shared" si="14"/>
        <v>6</v>
      </c>
      <c r="AW84" s="4">
        <f t="shared" si="15"/>
        <v>37</v>
      </c>
      <c r="AX84" s="5"/>
    </row>
    <row r="85" spans="1:55" s="1" customFormat="1" ht="13.9" customHeight="1">
      <c r="A85">
        <v>23</v>
      </c>
      <c r="B85" t="s">
        <v>68</v>
      </c>
      <c r="C85" t="s">
        <v>69</v>
      </c>
      <c r="D85" t="s">
        <v>102</v>
      </c>
      <c r="E85" t="s">
        <v>70</v>
      </c>
      <c r="F85">
        <v>260</v>
      </c>
      <c r="G85" s="16">
        <v>0</v>
      </c>
      <c r="H85" s="16">
        <v>0</v>
      </c>
      <c r="I85" s="16">
        <v>5</v>
      </c>
      <c r="J85" s="16">
        <v>3</v>
      </c>
      <c r="K85" s="16">
        <v>0</v>
      </c>
      <c r="L85" s="16">
        <v>5</v>
      </c>
      <c r="M85" s="16">
        <v>1</v>
      </c>
      <c r="N85" s="16">
        <v>1</v>
      </c>
      <c r="O85" s="16">
        <v>5</v>
      </c>
      <c r="P85" s="16">
        <v>0</v>
      </c>
      <c r="Q85" s="16">
        <v>0</v>
      </c>
      <c r="R85" s="16">
        <v>0</v>
      </c>
      <c r="S85" s="16">
        <v>0</v>
      </c>
      <c r="T85" s="13">
        <f t="shared" si="12"/>
        <v>20</v>
      </c>
      <c r="U85" s="16">
        <v>1</v>
      </c>
      <c r="V85" s="16">
        <v>0</v>
      </c>
      <c r="W85" s="16">
        <v>0</v>
      </c>
      <c r="X85" s="16">
        <v>1</v>
      </c>
      <c r="Y85" s="16">
        <v>0</v>
      </c>
      <c r="Z85" s="16">
        <v>5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3">
        <f t="shared" si="13"/>
        <v>7</v>
      </c>
      <c r="AI85" s="16">
        <v>0</v>
      </c>
      <c r="AJ85" s="16">
        <v>5</v>
      </c>
      <c r="AK85" s="16">
        <v>0</v>
      </c>
      <c r="AL85" s="16">
        <v>1</v>
      </c>
      <c r="AM85" s="16">
        <v>0</v>
      </c>
      <c r="AN85" s="16">
        <v>3</v>
      </c>
      <c r="AO85" s="16">
        <v>0</v>
      </c>
      <c r="AP85" s="16">
        <v>0</v>
      </c>
      <c r="AQ85" s="16">
        <v>5</v>
      </c>
      <c r="AR85" s="16">
        <v>0</v>
      </c>
      <c r="AS85" s="16">
        <v>0</v>
      </c>
      <c r="AT85" s="16">
        <v>0</v>
      </c>
      <c r="AU85" s="16">
        <v>0</v>
      </c>
      <c r="AV85" s="13">
        <f t="shared" si="14"/>
        <v>14</v>
      </c>
      <c r="AW85" s="4">
        <f t="shared" si="15"/>
        <v>41</v>
      </c>
      <c r="AX85" s="5"/>
    </row>
    <row r="86" spans="1:55" s="1" customFormat="1" ht="13.9" customHeight="1">
      <c r="A86">
        <v>44</v>
      </c>
      <c r="B86" t="s">
        <v>50</v>
      </c>
      <c r="C86" t="s">
        <v>117</v>
      </c>
      <c r="D86" t="s">
        <v>102</v>
      </c>
      <c r="E86" t="s">
        <v>31</v>
      </c>
      <c r="F86">
        <v>250</v>
      </c>
      <c r="G86" s="16">
        <v>0</v>
      </c>
      <c r="H86" s="17">
        <v>2</v>
      </c>
      <c r="I86" s="17">
        <v>0</v>
      </c>
      <c r="J86" s="17">
        <v>3</v>
      </c>
      <c r="K86" s="17">
        <v>0</v>
      </c>
      <c r="L86" s="17">
        <v>3</v>
      </c>
      <c r="M86" s="17">
        <v>1</v>
      </c>
      <c r="N86" s="17">
        <v>5</v>
      </c>
      <c r="O86" s="17">
        <v>3</v>
      </c>
      <c r="P86" s="17">
        <v>5</v>
      </c>
      <c r="Q86" s="17">
        <v>0</v>
      </c>
      <c r="R86" s="16">
        <v>1</v>
      </c>
      <c r="S86" s="17">
        <v>0</v>
      </c>
      <c r="T86" s="13">
        <f t="shared" si="12"/>
        <v>23</v>
      </c>
      <c r="U86" s="16">
        <v>1</v>
      </c>
      <c r="V86" s="17">
        <v>0</v>
      </c>
      <c r="W86" s="17">
        <v>0</v>
      </c>
      <c r="X86" s="17">
        <v>0</v>
      </c>
      <c r="Y86" s="17">
        <v>0</v>
      </c>
      <c r="Z86" s="17">
        <v>5</v>
      </c>
      <c r="AA86" s="17">
        <v>0</v>
      </c>
      <c r="AB86" s="17">
        <v>1</v>
      </c>
      <c r="AC86" s="17">
        <v>5</v>
      </c>
      <c r="AD86" s="17">
        <v>1</v>
      </c>
      <c r="AE86" s="17">
        <v>0</v>
      </c>
      <c r="AF86" s="16">
        <v>0</v>
      </c>
      <c r="AG86" s="17">
        <v>0</v>
      </c>
      <c r="AH86" s="13">
        <f t="shared" si="13"/>
        <v>13</v>
      </c>
      <c r="AI86" s="17">
        <v>0</v>
      </c>
      <c r="AJ86" s="17">
        <v>2</v>
      </c>
      <c r="AK86" s="17">
        <v>0</v>
      </c>
      <c r="AL86" s="17">
        <v>3</v>
      </c>
      <c r="AM86" s="17">
        <v>0</v>
      </c>
      <c r="AN86" s="17">
        <v>0</v>
      </c>
      <c r="AO86" s="17">
        <v>1</v>
      </c>
      <c r="AP86" s="17">
        <v>0</v>
      </c>
      <c r="AQ86" s="17">
        <v>0</v>
      </c>
      <c r="AR86" s="17">
        <v>0</v>
      </c>
      <c r="AS86" s="17">
        <v>0</v>
      </c>
      <c r="AT86" s="16">
        <v>0</v>
      </c>
      <c r="AU86" s="17">
        <v>0</v>
      </c>
      <c r="AV86" s="13">
        <f t="shared" si="14"/>
        <v>6</v>
      </c>
      <c r="AW86" s="4">
        <f t="shared" si="15"/>
        <v>42</v>
      </c>
      <c r="AX86" s="5"/>
    </row>
    <row r="87" spans="1:55" s="1" customFormat="1" ht="13.9" customHeight="1">
      <c r="A87">
        <v>57</v>
      </c>
      <c r="B87" t="s">
        <v>115</v>
      </c>
      <c r="C87" t="s">
        <v>141</v>
      </c>
      <c r="D87" t="s">
        <v>102</v>
      </c>
      <c r="E87" t="s">
        <v>104</v>
      </c>
      <c r="F87" t="s">
        <v>142</v>
      </c>
      <c r="G87" s="17">
        <v>1</v>
      </c>
      <c r="H87" s="17">
        <v>1</v>
      </c>
      <c r="I87" s="17">
        <v>2</v>
      </c>
      <c r="J87" s="17">
        <v>3</v>
      </c>
      <c r="K87" s="17">
        <v>5</v>
      </c>
      <c r="L87" s="17">
        <v>5</v>
      </c>
      <c r="M87" s="17">
        <v>0</v>
      </c>
      <c r="N87" s="17">
        <v>0</v>
      </c>
      <c r="O87" s="17">
        <v>5</v>
      </c>
      <c r="P87" s="17">
        <v>5</v>
      </c>
      <c r="Q87" s="17">
        <v>0</v>
      </c>
      <c r="R87" s="17">
        <v>1</v>
      </c>
      <c r="S87" s="17">
        <v>0</v>
      </c>
      <c r="T87" s="13">
        <f t="shared" si="12"/>
        <v>28</v>
      </c>
      <c r="U87" s="17">
        <v>0</v>
      </c>
      <c r="V87" s="17">
        <v>5</v>
      </c>
      <c r="W87" s="17">
        <v>5</v>
      </c>
      <c r="X87" s="17">
        <v>2</v>
      </c>
      <c r="Y87" s="17">
        <v>0</v>
      </c>
      <c r="Z87" s="17">
        <v>3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3">
        <f t="shared" si="13"/>
        <v>15</v>
      </c>
      <c r="AI87" s="17">
        <v>0</v>
      </c>
      <c r="AJ87" s="17">
        <v>5</v>
      </c>
      <c r="AK87" s="17">
        <v>0</v>
      </c>
      <c r="AL87" s="17">
        <v>1</v>
      </c>
      <c r="AM87" s="17">
        <v>0</v>
      </c>
      <c r="AN87" s="17">
        <v>3</v>
      </c>
      <c r="AO87" s="17"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3">
        <f t="shared" si="14"/>
        <v>9</v>
      </c>
      <c r="AW87" s="4">
        <f t="shared" si="15"/>
        <v>52</v>
      </c>
      <c r="AX87" s="5"/>
    </row>
    <row r="88" spans="1:55" s="1" customFormat="1" ht="13.9" customHeight="1">
      <c r="A88">
        <v>54</v>
      </c>
      <c r="B88" t="s">
        <v>137</v>
      </c>
      <c r="C88" t="s">
        <v>138</v>
      </c>
      <c r="D88" t="s">
        <v>102</v>
      </c>
      <c r="E88" t="s">
        <v>31</v>
      </c>
      <c r="F88">
        <v>250</v>
      </c>
      <c r="G88" s="17">
        <v>0</v>
      </c>
      <c r="H88" s="17">
        <v>0</v>
      </c>
      <c r="I88" s="17">
        <v>5</v>
      </c>
      <c r="J88" s="17">
        <v>1</v>
      </c>
      <c r="K88" s="17">
        <v>0</v>
      </c>
      <c r="L88" s="17">
        <v>3</v>
      </c>
      <c r="M88" s="17">
        <v>2</v>
      </c>
      <c r="N88" s="17">
        <v>3</v>
      </c>
      <c r="O88" s="17">
        <v>5</v>
      </c>
      <c r="P88" s="17">
        <v>5</v>
      </c>
      <c r="Q88" s="17">
        <v>0</v>
      </c>
      <c r="R88" s="17">
        <v>0</v>
      </c>
      <c r="S88" s="17">
        <v>0</v>
      </c>
      <c r="T88" s="13">
        <f t="shared" si="12"/>
        <v>24</v>
      </c>
      <c r="U88" s="17">
        <v>0</v>
      </c>
      <c r="V88" s="17">
        <v>0</v>
      </c>
      <c r="W88" s="17">
        <v>0</v>
      </c>
      <c r="X88" s="17">
        <v>3</v>
      </c>
      <c r="Y88" s="17">
        <v>1</v>
      </c>
      <c r="Z88" s="17">
        <v>5</v>
      </c>
      <c r="AA88" s="17">
        <v>1</v>
      </c>
      <c r="AB88" s="17">
        <v>0</v>
      </c>
      <c r="AC88" s="17">
        <v>1</v>
      </c>
      <c r="AD88" s="17">
        <v>5</v>
      </c>
      <c r="AE88" s="17">
        <v>5</v>
      </c>
      <c r="AF88" s="17">
        <v>0</v>
      </c>
      <c r="AG88" s="17">
        <v>5</v>
      </c>
      <c r="AH88" s="13">
        <f t="shared" si="13"/>
        <v>26</v>
      </c>
      <c r="AI88" s="17">
        <v>0</v>
      </c>
      <c r="AJ88" s="17">
        <v>0</v>
      </c>
      <c r="AK88" s="17">
        <v>3</v>
      </c>
      <c r="AL88" s="17">
        <v>3</v>
      </c>
      <c r="AM88" s="17">
        <v>0</v>
      </c>
      <c r="AN88" s="17">
        <v>2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3">
        <f t="shared" si="14"/>
        <v>8</v>
      </c>
      <c r="AW88" s="4">
        <f t="shared" si="15"/>
        <v>58</v>
      </c>
      <c r="AX88" s="5"/>
    </row>
    <row r="89" spans="1:55" s="1" customFormat="1" ht="13.9" customHeight="1">
      <c r="A89">
        <v>40</v>
      </c>
      <c r="B89" t="s">
        <v>109</v>
      </c>
      <c r="C89" t="s">
        <v>110</v>
      </c>
      <c r="D89" t="s">
        <v>102</v>
      </c>
      <c r="E89" t="s">
        <v>31</v>
      </c>
      <c r="F89">
        <v>200</v>
      </c>
      <c r="G89" s="16">
        <v>1</v>
      </c>
      <c r="H89" s="16">
        <v>2</v>
      </c>
      <c r="I89" s="16">
        <v>5</v>
      </c>
      <c r="J89" s="16">
        <v>3</v>
      </c>
      <c r="K89" s="16">
        <v>3</v>
      </c>
      <c r="L89" s="16">
        <v>5</v>
      </c>
      <c r="M89" s="16">
        <v>3</v>
      </c>
      <c r="N89" s="16">
        <v>3</v>
      </c>
      <c r="O89" s="16">
        <v>5</v>
      </c>
      <c r="P89" s="16">
        <v>0</v>
      </c>
      <c r="Q89" s="16">
        <v>0</v>
      </c>
      <c r="R89" s="16">
        <v>1</v>
      </c>
      <c r="S89" s="16">
        <v>5</v>
      </c>
      <c r="T89" s="13">
        <f t="shared" si="12"/>
        <v>36</v>
      </c>
      <c r="U89" s="16">
        <v>1</v>
      </c>
      <c r="V89" s="16">
        <v>1</v>
      </c>
      <c r="W89" s="16">
        <v>5</v>
      </c>
      <c r="X89" s="16">
        <v>5</v>
      </c>
      <c r="Y89" s="16">
        <v>2</v>
      </c>
      <c r="Z89" s="16">
        <v>5</v>
      </c>
      <c r="AA89" s="16">
        <v>5</v>
      </c>
      <c r="AB89" s="16">
        <v>0</v>
      </c>
      <c r="AC89" s="16">
        <v>3</v>
      </c>
      <c r="AD89" s="16">
        <v>0</v>
      </c>
      <c r="AE89" s="16">
        <v>0</v>
      </c>
      <c r="AF89" s="16">
        <v>1</v>
      </c>
      <c r="AG89" s="16">
        <v>5</v>
      </c>
      <c r="AH89" s="13">
        <f t="shared" si="13"/>
        <v>33</v>
      </c>
      <c r="AI89" s="16">
        <v>0</v>
      </c>
      <c r="AJ89" s="16">
        <v>0</v>
      </c>
      <c r="AK89" s="16">
        <v>5</v>
      </c>
      <c r="AL89" s="16">
        <v>3</v>
      </c>
      <c r="AM89" s="16">
        <v>0</v>
      </c>
      <c r="AN89" s="16">
        <v>5</v>
      </c>
      <c r="AO89" s="16">
        <v>1</v>
      </c>
      <c r="AP89" s="16">
        <v>1</v>
      </c>
      <c r="AQ89" s="16">
        <v>3</v>
      </c>
      <c r="AR89" s="16">
        <v>0</v>
      </c>
      <c r="AS89" s="16">
        <v>0</v>
      </c>
      <c r="AT89" s="16">
        <v>2</v>
      </c>
      <c r="AU89" s="16">
        <v>5</v>
      </c>
      <c r="AV89" s="13">
        <f t="shared" si="14"/>
        <v>25</v>
      </c>
      <c r="AW89" s="4">
        <f t="shared" si="15"/>
        <v>94</v>
      </c>
      <c r="AX89" s="5"/>
    </row>
    <row r="90" spans="1:55" s="1" customFormat="1" ht="13.9" customHeight="1">
      <c r="A90">
        <v>59</v>
      </c>
      <c r="B90" t="s">
        <v>145</v>
      </c>
      <c r="C90" t="s">
        <v>144</v>
      </c>
      <c r="D90" t="s">
        <v>102</v>
      </c>
      <c r="E90" t="s">
        <v>22</v>
      </c>
      <c r="F90">
        <v>260</v>
      </c>
      <c r="G90" s="17">
        <v>5</v>
      </c>
      <c r="H90" s="17">
        <v>5</v>
      </c>
      <c r="I90" s="17">
        <v>5</v>
      </c>
      <c r="J90" s="17">
        <v>5</v>
      </c>
      <c r="K90" s="17">
        <v>5</v>
      </c>
      <c r="L90" s="17">
        <v>5</v>
      </c>
      <c r="M90" s="17">
        <v>5</v>
      </c>
      <c r="N90" s="17">
        <v>5</v>
      </c>
      <c r="O90" s="17">
        <v>0</v>
      </c>
      <c r="P90" s="17">
        <v>5</v>
      </c>
      <c r="Q90" s="17">
        <v>0</v>
      </c>
      <c r="R90" s="17">
        <v>0</v>
      </c>
      <c r="S90" s="17">
        <v>0</v>
      </c>
      <c r="T90" s="13">
        <f t="shared" si="12"/>
        <v>45</v>
      </c>
      <c r="U90" s="17">
        <v>3</v>
      </c>
      <c r="V90" s="17">
        <v>5</v>
      </c>
      <c r="W90" s="17">
        <v>5</v>
      </c>
      <c r="X90" s="17">
        <v>5</v>
      </c>
      <c r="Y90" s="17">
        <v>3</v>
      </c>
      <c r="Z90" s="17">
        <v>5</v>
      </c>
      <c r="AA90" s="17">
        <v>0</v>
      </c>
      <c r="AB90" s="17">
        <v>5</v>
      </c>
      <c r="AC90" s="17">
        <v>0</v>
      </c>
      <c r="AD90" s="25"/>
      <c r="AE90" s="25"/>
      <c r="AF90" s="25"/>
      <c r="AG90" s="25"/>
      <c r="AH90" s="13">
        <f t="shared" si="13"/>
        <v>31</v>
      </c>
      <c r="AI90" s="17">
        <v>2</v>
      </c>
      <c r="AJ90" s="17">
        <v>5</v>
      </c>
      <c r="AK90" s="25"/>
      <c r="AL90" s="17">
        <v>3</v>
      </c>
      <c r="AM90" s="17">
        <v>3</v>
      </c>
      <c r="AN90" s="17">
        <v>5</v>
      </c>
      <c r="AO90" s="17">
        <v>0</v>
      </c>
      <c r="AP90" s="17">
        <v>5</v>
      </c>
      <c r="AQ90" s="17">
        <v>5</v>
      </c>
      <c r="AR90" s="25"/>
      <c r="AS90" s="25"/>
      <c r="AT90" s="25"/>
      <c r="AU90" s="25"/>
      <c r="AV90" s="13">
        <f t="shared" si="14"/>
        <v>28</v>
      </c>
      <c r="AW90" s="4">
        <f t="shared" si="15"/>
        <v>104</v>
      </c>
      <c r="AX90" s="5" t="s">
        <v>201</v>
      </c>
    </row>
    <row r="91" spans="1:55" s="1" customFormat="1" ht="13.9" customHeight="1">
      <c r="A91">
        <v>53</v>
      </c>
      <c r="B91" t="s">
        <v>58</v>
      </c>
      <c r="C91" t="s">
        <v>136</v>
      </c>
      <c r="D91" t="s">
        <v>102</v>
      </c>
      <c r="E91" t="s">
        <v>22</v>
      </c>
      <c r="F91">
        <v>250</v>
      </c>
      <c r="G91" s="17">
        <v>5</v>
      </c>
      <c r="H91" s="17">
        <v>3</v>
      </c>
      <c r="I91" s="17">
        <v>0</v>
      </c>
      <c r="J91" s="17">
        <v>3</v>
      </c>
      <c r="K91" s="17">
        <v>3</v>
      </c>
      <c r="L91" s="17">
        <v>5</v>
      </c>
      <c r="M91" s="17">
        <v>2</v>
      </c>
      <c r="N91" s="17">
        <v>3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3">
        <f t="shared" si="12"/>
        <v>24</v>
      </c>
      <c r="U91" s="17">
        <v>1</v>
      </c>
      <c r="V91" s="17">
        <v>3</v>
      </c>
      <c r="W91" s="17">
        <v>0</v>
      </c>
      <c r="X91" s="17">
        <v>3</v>
      </c>
      <c r="Y91" s="25"/>
      <c r="Z91" s="25"/>
      <c r="AA91" s="25"/>
      <c r="AB91" s="25"/>
      <c r="AC91" s="17">
        <v>0</v>
      </c>
      <c r="AD91" s="17">
        <v>1</v>
      </c>
      <c r="AE91" s="17">
        <v>1</v>
      </c>
      <c r="AF91" s="17">
        <v>0</v>
      </c>
      <c r="AG91" s="17">
        <v>0</v>
      </c>
      <c r="AH91" s="13">
        <f t="shared" si="13"/>
        <v>9</v>
      </c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13">
        <f t="shared" si="14"/>
        <v>0</v>
      </c>
      <c r="AW91" s="4">
        <f t="shared" si="15"/>
        <v>33</v>
      </c>
      <c r="AX91" s="5" t="s">
        <v>201</v>
      </c>
    </row>
    <row r="92" spans="1:55" ht="13.9" customHeight="1">
      <c r="A92">
        <v>58</v>
      </c>
      <c r="B92" t="s">
        <v>143</v>
      </c>
      <c r="C92" t="s">
        <v>144</v>
      </c>
      <c r="D92" t="s">
        <v>102</v>
      </c>
      <c r="E92" t="s">
        <v>22</v>
      </c>
      <c r="F92">
        <v>260</v>
      </c>
      <c r="G92" s="17"/>
      <c r="H92" s="17">
        <v>2</v>
      </c>
      <c r="I92" s="17">
        <v>5</v>
      </c>
      <c r="J92" s="17">
        <v>0</v>
      </c>
      <c r="K92" s="17">
        <v>0</v>
      </c>
      <c r="L92" s="17">
        <v>5</v>
      </c>
      <c r="M92" s="17">
        <v>1</v>
      </c>
      <c r="N92" s="17">
        <v>0</v>
      </c>
      <c r="O92" s="17">
        <v>1</v>
      </c>
      <c r="P92" s="17">
        <v>0</v>
      </c>
      <c r="Q92" s="17">
        <v>3</v>
      </c>
      <c r="R92" s="17">
        <v>0</v>
      </c>
      <c r="S92" s="17">
        <v>0</v>
      </c>
      <c r="T92" s="13">
        <f t="shared" si="12"/>
        <v>17</v>
      </c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13">
        <f t="shared" si="13"/>
        <v>0</v>
      </c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13">
        <f t="shared" si="14"/>
        <v>0</v>
      </c>
      <c r="AW92" s="4">
        <f t="shared" si="15"/>
        <v>17</v>
      </c>
      <c r="AX92" s="12" t="s">
        <v>201</v>
      </c>
    </row>
    <row r="93" spans="1:55" s="3" customFormat="1" ht="12.75">
      <c r="A93">
        <v>47</v>
      </c>
      <c r="B93" t="s">
        <v>122</v>
      </c>
      <c r="C93" t="s">
        <v>123</v>
      </c>
      <c r="D93" t="s">
        <v>102</v>
      </c>
      <c r="E93" t="s">
        <v>124</v>
      </c>
      <c r="F93" t="s">
        <v>125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3">
        <f t="shared" si="12"/>
        <v>0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3">
        <f t="shared" si="13"/>
        <v>0</v>
      </c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3">
        <f t="shared" si="14"/>
        <v>0</v>
      </c>
      <c r="AW93" s="4">
        <f t="shared" si="15"/>
        <v>0</v>
      </c>
      <c r="AX93" s="20" t="s">
        <v>202</v>
      </c>
      <c r="AY93"/>
      <c r="AZ93"/>
      <c r="BA93"/>
      <c r="BB93"/>
      <c r="BC93"/>
    </row>
    <row r="94" spans="1:55" s="1" customFormat="1" ht="13.9" customHeight="1">
      <c r="A94"/>
      <c r="B94"/>
      <c r="C94"/>
      <c r="D94"/>
      <c r="E94"/>
      <c r="F94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3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3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3"/>
      <c r="AW94" s="4"/>
      <c r="AX94" s="5"/>
    </row>
    <row r="95" spans="1:55" s="1" customFormat="1" ht="13.9" customHeight="1">
      <c r="A95">
        <v>77</v>
      </c>
      <c r="B95" t="s">
        <v>180</v>
      </c>
      <c r="C95" t="s">
        <v>181</v>
      </c>
      <c r="D95" t="s">
        <v>183</v>
      </c>
      <c r="E95" t="s">
        <v>41</v>
      </c>
      <c r="F95">
        <v>125</v>
      </c>
      <c r="G95" s="17">
        <v>0</v>
      </c>
      <c r="H95" s="17">
        <v>2</v>
      </c>
      <c r="I95" s="17">
        <v>0</v>
      </c>
      <c r="J95" s="17">
        <v>5</v>
      </c>
      <c r="K95" s="17">
        <v>0</v>
      </c>
      <c r="L95" s="17">
        <v>2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1</v>
      </c>
      <c r="S95" s="17">
        <v>0</v>
      </c>
      <c r="T95" s="13">
        <f>SUM(G95:S95)</f>
        <v>10</v>
      </c>
      <c r="U95" s="17">
        <v>0</v>
      </c>
      <c r="V95" s="17">
        <v>0</v>
      </c>
      <c r="W95" s="17">
        <v>0</v>
      </c>
      <c r="X95" s="17">
        <v>2</v>
      </c>
      <c r="Y95" s="17">
        <v>0</v>
      </c>
      <c r="Z95" s="17">
        <v>1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3">
        <f>SUM(U95:AG95)</f>
        <v>3</v>
      </c>
      <c r="AI95" s="17">
        <v>0</v>
      </c>
      <c r="AJ95" s="17">
        <v>0</v>
      </c>
      <c r="AK95" s="17">
        <v>0</v>
      </c>
      <c r="AL95" s="17">
        <v>1</v>
      </c>
      <c r="AM95" s="17">
        <v>0</v>
      </c>
      <c r="AN95" s="17">
        <v>1</v>
      </c>
      <c r="AO95" s="17">
        <v>0</v>
      </c>
      <c r="AP95" s="17">
        <v>0</v>
      </c>
      <c r="AQ95" s="17">
        <v>0</v>
      </c>
      <c r="AR95" s="17">
        <v>0</v>
      </c>
      <c r="AS95" s="17">
        <v>0</v>
      </c>
      <c r="AT95" s="17">
        <v>1</v>
      </c>
      <c r="AU95" s="17">
        <v>0</v>
      </c>
      <c r="AV95" s="13">
        <f>SUM(AI95:AU95)</f>
        <v>3</v>
      </c>
      <c r="AW95" s="4">
        <f>SUM(AV95,AH95,T95)</f>
        <v>16</v>
      </c>
      <c r="AX95" s="5"/>
    </row>
    <row r="96" spans="1:55" s="1" customFormat="1" ht="13.9" customHeight="1">
      <c r="A96">
        <v>78</v>
      </c>
      <c r="B96" t="s">
        <v>182</v>
      </c>
      <c r="C96" t="s">
        <v>150</v>
      </c>
      <c r="D96" t="s">
        <v>183</v>
      </c>
      <c r="E96" t="s">
        <v>184</v>
      </c>
      <c r="F96">
        <v>0</v>
      </c>
      <c r="G96" s="17">
        <v>0</v>
      </c>
      <c r="H96" s="17">
        <v>2</v>
      </c>
      <c r="I96" s="17">
        <v>3</v>
      </c>
      <c r="J96" s="17">
        <v>2</v>
      </c>
      <c r="K96" s="17">
        <v>0</v>
      </c>
      <c r="L96" s="17">
        <v>3</v>
      </c>
      <c r="M96" s="17">
        <v>0</v>
      </c>
      <c r="N96" s="17">
        <v>3</v>
      </c>
      <c r="O96" s="17">
        <v>3</v>
      </c>
      <c r="P96" s="17">
        <v>0</v>
      </c>
      <c r="Q96" s="17">
        <v>0</v>
      </c>
      <c r="R96" s="17">
        <v>1</v>
      </c>
      <c r="S96" s="17">
        <v>0</v>
      </c>
      <c r="T96" s="13">
        <f>SUM(G96:S96)</f>
        <v>17</v>
      </c>
      <c r="U96" s="17">
        <v>5</v>
      </c>
      <c r="V96" s="17">
        <v>3</v>
      </c>
      <c r="W96" s="17">
        <v>5</v>
      </c>
      <c r="X96" s="17">
        <v>3</v>
      </c>
      <c r="Y96" s="17">
        <v>2</v>
      </c>
      <c r="Z96" s="17">
        <v>3</v>
      </c>
      <c r="AA96" s="17">
        <v>1</v>
      </c>
      <c r="AB96" s="17">
        <v>0</v>
      </c>
      <c r="AC96" s="17">
        <v>0</v>
      </c>
      <c r="AD96" s="17">
        <v>1</v>
      </c>
      <c r="AE96" s="17">
        <v>0</v>
      </c>
      <c r="AF96" s="17">
        <v>0</v>
      </c>
      <c r="AG96" s="17">
        <v>0</v>
      </c>
      <c r="AH96" s="13">
        <f>SUM(U96:AG96)</f>
        <v>23</v>
      </c>
      <c r="AI96" s="17">
        <v>1</v>
      </c>
      <c r="AJ96" s="17">
        <v>2</v>
      </c>
      <c r="AK96" s="17">
        <v>1</v>
      </c>
      <c r="AL96" s="17">
        <v>3</v>
      </c>
      <c r="AM96" s="17">
        <v>2</v>
      </c>
      <c r="AN96" s="17">
        <v>3</v>
      </c>
      <c r="AO96" s="17">
        <v>0</v>
      </c>
      <c r="AP96" s="17">
        <v>1</v>
      </c>
      <c r="AQ96" s="17">
        <v>5</v>
      </c>
      <c r="AR96" s="17">
        <v>0</v>
      </c>
      <c r="AS96" s="17">
        <v>0</v>
      </c>
      <c r="AT96" s="17">
        <v>0</v>
      </c>
      <c r="AU96" s="17">
        <v>2</v>
      </c>
      <c r="AV96" s="13">
        <f>SUM(AI96:AU96)</f>
        <v>20</v>
      </c>
      <c r="AW96" s="4">
        <f>SUM(AV96,AH96,T96)</f>
        <v>60</v>
      </c>
      <c r="AX96" s="5"/>
    </row>
    <row r="97" spans="1:50" s="1" customFormat="1" ht="13.9" customHeight="1">
      <c r="A97">
        <v>79</v>
      </c>
      <c r="B97" t="s">
        <v>185</v>
      </c>
      <c r="C97" t="s">
        <v>141</v>
      </c>
      <c r="D97" t="s">
        <v>183</v>
      </c>
      <c r="E97" t="s">
        <v>31</v>
      </c>
      <c r="F97" t="s">
        <v>186</v>
      </c>
      <c r="G97" s="17">
        <v>3</v>
      </c>
      <c r="H97" s="17">
        <v>3</v>
      </c>
      <c r="I97" s="17">
        <v>5</v>
      </c>
      <c r="J97" s="17">
        <v>5</v>
      </c>
      <c r="K97" s="17">
        <v>5</v>
      </c>
      <c r="L97" s="17">
        <v>5</v>
      </c>
      <c r="M97" s="17">
        <v>3</v>
      </c>
      <c r="N97" s="17">
        <v>5</v>
      </c>
      <c r="O97" s="17">
        <v>5</v>
      </c>
      <c r="P97" s="17">
        <v>1</v>
      </c>
      <c r="Q97" s="17">
        <v>1</v>
      </c>
      <c r="R97" s="17">
        <v>5</v>
      </c>
      <c r="S97" s="17">
        <v>0</v>
      </c>
      <c r="T97" s="13">
        <f>SUM(G97:S97)</f>
        <v>46</v>
      </c>
      <c r="U97" s="17">
        <v>0</v>
      </c>
      <c r="V97" s="17">
        <v>5</v>
      </c>
      <c r="W97" s="17">
        <v>0</v>
      </c>
      <c r="X97" s="17">
        <v>5</v>
      </c>
      <c r="Y97" s="17">
        <v>5</v>
      </c>
      <c r="Z97" s="17">
        <v>5</v>
      </c>
      <c r="AA97" s="17">
        <v>0</v>
      </c>
      <c r="AB97" s="17">
        <v>5</v>
      </c>
      <c r="AC97" s="17">
        <v>0</v>
      </c>
      <c r="AD97" s="17">
        <v>0</v>
      </c>
      <c r="AE97" s="17">
        <v>0</v>
      </c>
      <c r="AF97" s="17">
        <v>1</v>
      </c>
      <c r="AG97" s="17">
        <v>3</v>
      </c>
      <c r="AH97" s="13">
        <f>SUM(U97:AG97)</f>
        <v>29</v>
      </c>
      <c r="AI97" s="17">
        <v>0</v>
      </c>
      <c r="AJ97" s="17">
        <v>1</v>
      </c>
      <c r="AK97" s="17">
        <v>5</v>
      </c>
      <c r="AL97" s="17">
        <v>5</v>
      </c>
      <c r="AM97" s="17">
        <v>0</v>
      </c>
      <c r="AN97" s="17">
        <v>5</v>
      </c>
      <c r="AO97" s="17">
        <v>0</v>
      </c>
      <c r="AP97" s="17">
        <v>0</v>
      </c>
      <c r="AQ97" s="17">
        <v>0</v>
      </c>
      <c r="AR97" s="17">
        <v>0</v>
      </c>
      <c r="AS97" s="17">
        <v>0</v>
      </c>
      <c r="AT97" s="17">
        <v>5</v>
      </c>
      <c r="AU97" s="17">
        <v>0</v>
      </c>
      <c r="AV97" s="13">
        <f>SUM(AI97:AU97)</f>
        <v>21</v>
      </c>
      <c r="AW97" s="4">
        <f>SUM(AV97,AH97,T97)</f>
        <v>96</v>
      </c>
      <c r="AX97" s="5"/>
    </row>
    <row r="98" spans="1:50" s="1" customFormat="1" ht="13.9" customHeight="1">
      <c r="A98" s="18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5"/>
      <c r="AX98" s="5"/>
    </row>
    <row r="99" spans="1:50" ht="21">
      <c r="A99" s="18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</row>
    <row r="100" spans="1:50" ht="13.15" customHeight="1">
      <c r="B100" s="29" t="s">
        <v>203</v>
      </c>
      <c r="C100" s="29"/>
      <c r="D100" s="29"/>
      <c r="E100" s="29"/>
      <c r="F100" s="2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1:50" ht="12.75">
      <c r="B101" s="29"/>
      <c r="C101" s="29"/>
      <c r="D101" s="29"/>
      <c r="E101" s="29"/>
      <c r="F101" s="2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</row>
    <row r="102" spans="1:50" ht="12.75">
      <c r="B102" s="29"/>
      <c r="C102" s="29"/>
      <c r="D102" s="29"/>
      <c r="E102" s="29"/>
      <c r="F102" s="2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</row>
    <row r="103" spans="1:50" ht="21">
      <c r="B103" s="29"/>
      <c r="C103" s="29"/>
      <c r="D103" s="29"/>
      <c r="E103" s="29"/>
      <c r="F103" s="29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</row>
    <row r="104" spans="1:50" ht="21">
      <c r="B104" s="29"/>
      <c r="C104" s="29"/>
      <c r="D104" s="29"/>
      <c r="E104" s="29"/>
      <c r="F104" s="29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</row>
    <row r="105" spans="1:50" ht="21"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</row>
    <row r="106" spans="1:50" ht="12.75"/>
    <row r="107" spans="1:50" ht="12.75"/>
    <row r="108" spans="1:50" ht="12.75"/>
    <row r="109" spans="1:50" ht="12.75"/>
    <row r="110" spans="1:50" ht="12.75"/>
    <row r="111" spans="1:50" ht="12.75"/>
    <row r="112" spans="1:50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spans="1:50" ht="12.75"/>
    <row r="130" spans="1:50" s="4" customFormat="1" ht="12.75">
      <c r="A130" s="3"/>
      <c r="B130" s="3"/>
      <c r="C130" s="1"/>
      <c r="D130" s="1"/>
      <c r="E130" s="19"/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W130" s="5"/>
    </row>
    <row r="131" spans="1:50" ht="12.75"/>
    <row r="132" spans="1:50" ht="12.75"/>
    <row r="133" spans="1:50" ht="12.75"/>
    <row r="134" spans="1:50" s="4" customFormat="1" ht="12.75">
      <c r="A134" s="3"/>
      <c r="B134" s="3"/>
      <c r="C134" s="1"/>
      <c r="D134" s="1"/>
      <c r="E134" s="19"/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W134" s="5"/>
    </row>
    <row r="135" spans="1:50" ht="12.75"/>
    <row r="136" spans="1:50" ht="12.75"/>
    <row r="137" spans="1:50" s="3" customFormat="1" ht="12.75">
      <c r="C137" s="1"/>
      <c r="D137" s="1"/>
      <c r="E137" s="19"/>
      <c r="F137" s="2"/>
      <c r="T137" s="4"/>
      <c r="AH137" s="4"/>
      <c r="AV137" s="4"/>
      <c r="AW137" s="5"/>
      <c r="AX137" s="4"/>
    </row>
    <row r="138" spans="1:50" ht="12.75"/>
    <row r="139" spans="1:50" ht="12.75"/>
    <row r="140" spans="1:50" ht="12.75"/>
    <row r="141" spans="1:50" ht="12.75"/>
    <row r="142" spans="1:50" ht="12.75"/>
    <row r="143" spans="1:50" ht="12.75"/>
    <row r="144" spans="1:50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spans="3:50" ht="12.75"/>
    <row r="162" spans="3:50" ht="12.75"/>
    <row r="163" spans="3:50" ht="12.75"/>
    <row r="164" spans="3:50" ht="12.75"/>
    <row r="165" spans="3:50" ht="12.75"/>
    <row r="166" spans="3:50" ht="12.75"/>
    <row r="167" spans="3:50" s="3" customFormat="1" ht="12.75">
      <c r="C167" s="1"/>
      <c r="D167" s="1"/>
      <c r="E167" s="19"/>
      <c r="F167" s="2"/>
      <c r="T167" s="4"/>
      <c r="AH167" s="4"/>
      <c r="AV167" s="4"/>
      <c r="AW167" s="5"/>
      <c r="AX167" s="4"/>
    </row>
    <row r="168" spans="3:50" ht="12.75"/>
    <row r="169" spans="3:50" ht="12.75"/>
    <row r="170" spans="3:50" ht="12.75"/>
    <row r="171" spans="3:50" ht="12.75"/>
    <row r="172" spans="3:50" ht="12.75"/>
    <row r="173" spans="3:50" ht="12.75"/>
    <row r="174" spans="3:50" ht="12.75"/>
    <row r="175" spans="3:50" ht="12.75"/>
    <row r="176" spans="3:50" ht="12.75"/>
    <row r="177" spans="3:50" ht="12.75"/>
    <row r="178" spans="3:50" ht="12.75"/>
    <row r="179" spans="3:50" s="3" customFormat="1" ht="12.75">
      <c r="C179" s="1"/>
      <c r="D179" s="1"/>
      <c r="E179" s="19"/>
      <c r="F179" s="2"/>
      <c r="T179" s="4"/>
      <c r="AH179" s="4"/>
      <c r="AV179" s="4"/>
      <c r="AW179" s="5"/>
      <c r="AX179" s="4"/>
    </row>
    <row r="180" spans="3:50" s="3" customFormat="1" ht="12.75">
      <c r="C180" s="1"/>
      <c r="D180" s="1"/>
      <c r="E180" s="19"/>
      <c r="F180" s="2"/>
      <c r="T180" s="4"/>
      <c r="AH180" s="4"/>
      <c r="AV180" s="4"/>
      <c r="AW180" s="5"/>
      <c r="AX180" s="4"/>
    </row>
    <row r="181" spans="3:50" ht="12.75"/>
    <row r="182" spans="3:50" ht="12.75"/>
    <row r="183" spans="3:50" ht="12.75"/>
    <row r="184" spans="3:50" ht="12.75"/>
    <row r="185" spans="3:50" ht="12.75"/>
    <row r="186" spans="3:50" ht="12.75"/>
    <row r="187" spans="3:50" ht="12.75"/>
    <row r="188" spans="3:50" ht="12.75"/>
    <row r="189" spans="3:50" ht="12.75"/>
    <row r="190" spans="3:50" ht="12.75"/>
    <row r="191" spans="3:50" s="3" customFormat="1" ht="12.75">
      <c r="C191" s="1"/>
      <c r="D191" s="1"/>
      <c r="E191" s="19"/>
      <c r="F191" s="2"/>
      <c r="T191" s="4"/>
      <c r="AH191" s="4"/>
      <c r="AV191" s="4"/>
      <c r="AW191" s="5"/>
      <c r="AX191" s="4"/>
    </row>
    <row r="192" spans="3:50" ht="12.75"/>
    <row r="193" spans="1:49" ht="12.75"/>
    <row r="194" spans="1:49" ht="12.75"/>
    <row r="195" spans="1:49" ht="12.75"/>
    <row r="196" spans="1:49" ht="12.75"/>
    <row r="197" spans="1:49" ht="12.75"/>
    <row r="198" spans="1:49" ht="12.75"/>
    <row r="199" spans="1:49" s="4" customFormat="1" ht="12.75">
      <c r="A199" s="3"/>
      <c r="B199" s="3"/>
      <c r="C199" s="1"/>
      <c r="D199" s="1"/>
      <c r="E199" s="19"/>
      <c r="F199" s="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W199" s="5"/>
    </row>
    <row r="200" spans="1:49" ht="12.75"/>
    <row r="201" spans="1:49" ht="12.75"/>
    <row r="202" spans="1:49" ht="12.75"/>
    <row r="203" spans="1:49" ht="12.75"/>
    <row r="204" spans="1:49" ht="12.75"/>
    <row r="205" spans="1:49" ht="12.75"/>
    <row r="206" spans="1:49" ht="12.75"/>
    <row r="207" spans="1:49" ht="12.75"/>
    <row r="208" spans="1:49" ht="12.75"/>
    <row r="209" spans="1:50" ht="12.75"/>
    <row r="210" spans="1:50" ht="12.75"/>
    <row r="211" spans="1:50" ht="12.75"/>
    <row r="212" spans="1:50" ht="12.75"/>
    <row r="213" spans="1:50" ht="12.75"/>
    <row r="214" spans="1:50" s="1" customFormat="1" ht="12.75">
      <c r="A214" s="3"/>
      <c r="B214" s="3"/>
      <c r="E214" s="19"/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4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4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4"/>
      <c r="AW214" s="5"/>
      <c r="AX214" s="5"/>
    </row>
    <row r="215" spans="1:50" ht="12.75"/>
    <row r="216" spans="1:50" ht="12.75"/>
    <row r="217" spans="1:50" ht="12.75"/>
    <row r="218" spans="1:50" ht="12.75"/>
    <row r="219" spans="1:50" s="1" customFormat="1" ht="12.75">
      <c r="A219" s="3"/>
      <c r="B219" s="3"/>
      <c r="E219" s="19"/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4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4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4"/>
      <c r="AW219" s="5"/>
      <c r="AX219" s="5"/>
    </row>
    <row r="220" spans="1:50" ht="12.75"/>
    <row r="221" spans="1:50" s="1" customFormat="1" ht="12.75">
      <c r="A221" s="3"/>
      <c r="B221" s="3"/>
      <c r="E221" s="19"/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4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4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4"/>
      <c r="AW221" s="5"/>
      <c r="AX221" s="5"/>
    </row>
    <row r="222" spans="1:50" ht="12.75"/>
    <row r="223" spans="1:50" s="1" customFormat="1" ht="12.75">
      <c r="A223" s="3"/>
      <c r="B223" s="3"/>
      <c r="E223" s="19"/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4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4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4"/>
      <c r="AW223" s="5"/>
      <c r="AX223" s="5"/>
    </row>
    <row r="224" spans="1:50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spans="1:50" ht="12.75"/>
    <row r="242" spans="1:50" ht="12.75"/>
    <row r="243" spans="1:50" ht="12.75"/>
    <row r="244" spans="1:50" ht="12.75"/>
    <row r="245" spans="1:50" ht="12.75"/>
    <row r="246" spans="1:50" ht="12.75"/>
    <row r="247" spans="1:50" ht="12.75"/>
    <row r="248" spans="1:50" ht="12.75"/>
    <row r="249" spans="1:50" ht="12.75"/>
    <row r="250" spans="1:50" s="1" customFormat="1" ht="12.75">
      <c r="A250" s="3"/>
      <c r="B250" s="3"/>
      <c r="E250" s="19"/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4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4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4"/>
      <c r="AW250" s="5"/>
      <c r="AX250" s="5"/>
    </row>
    <row r="251" spans="1:50" s="4" customFormat="1" ht="12.75">
      <c r="A251" s="3"/>
      <c r="B251" s="3"/>
      <c r="C251" s="1"/>
      <c r="D251" s="1"/>
      <c r="E251" s="19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W251" s="5"/>
    </row>
    <row r="252" spans="1:50" s="1" customFormat="1" ht="12.75">
      <c r="A252" s="3"/>
      <c r="B252" s="3"/>
      <c r="E252" s="19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4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4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4"/>
      <c r="AW252" s="5"/>
      <c r="AX252" s="5"/>
    </row>
    <row r="253" spans="1:50" s="1" customFormat="1" ht="12.75">
      <c r="A253" s="3"/>
      <c r="B253" s="3"/>
      <c r="E253" s="19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4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4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4"/>
      <c r="AW253" s="5"/>
      <c r="AX253" s="5"/>
    </row>
    <row r="254" spans="1:50" s="4" customFormat="1" ht="12.75">
      <c r="A254" s="3"/>
      <c r="B254" s="3"/>
      <c r="C254" s="1"/>
      <c r="D254" s="1"/>
      <c r="E254" s="19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W254" s="5"/>
    </row>
    <row r="255" spans="1:50" s="1" customFormat="1" ht="12.75">
      <c r="A255" s="3"/>
      <c r="B255" s="3"/>
      <c r="E255" s="19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4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4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4"/>
      <c r="AW255" s="5"/>
      <c r="AX255" s="5"/>
    </row>
    <row r="256" spans="1:50" s="4" customFormat="1" ht="12.75">
      <c r="A256" s="3"/>
      <c r="B256" s="3"/>
      <c r="C256" s="1"/>
      <c r="D256" s="1"/>
      <c r="E256" s="19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W256" s="5"/>
    </row>
    <row r="257" spans="1:50" s="1" customFormat="1" ht="12.75">
      <c r="A257" s="3"/>
      <c r="B257" s="3"/>
      <c r="E257" s="19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4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4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4"/>
      <c r="AW257" s="5"/>
      <c r="AX257" s="5"/>
    </row>
    <row r="258" spans="1:50" s="4" customFormat="1" ht="12.75">
      <c r="A258" s="3"/>
      <c r="B258" s="3"/>
      <c r="C258" s="1"/>
      <c r="D258" s="1"/>
      <c r="E258" s="19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W258" s="5"/>
    </row>
    <row r="259" spans="1:50" ht="12.75"/>
    <row r="260" spans="1:50" ht="12.75"/>
    <row r="261" spans="1:50" ht="12.75"/>
    <row r="262" spans="1:50" ht="12.75"/>
    <row r="263" spans="1:50" ht="12.75"/>
    <row r="264" spans="1:50" ht="12.75"/>
    <row r="265" spans="1:50" ht="12.75"/>
    <row r="266" spans="1:50" ht="12.75"/>
    <row r="267" spans="1:50" ht="12.75"/>
    <row r="268" spans="1:50" ht="12.75"/>
    <row r="269" spans="1:50" ht="12.75"/>
    <row r="270" spans="1:50" ht="12.75"/>
    <row r="271" spans="1:50" ht="12.75"/>
    <row r="272" spans="1:50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</sheetData>
  <sheetProtection selectLockedCells="1" selectUnlockedCells="1"/>
  <sortState ref="A68:AW90">
    <sortCondition ref="AW68:AW90"/>
  </sortState>
  <mergeCells count="8">
    <mergeCell ref="B100:F104"/>
    <mergeCell ref="D5:E5"/>
    <mergeCell ref="B5:C5"/>
    <mergeCell ref="A1:E1"/>
    <mergeCell ref="O1:AI1"/>
    <mergeCell ref="A3:E3"/>
    <mergeCell ref="A4:F4"/>
    <mergeCell ref="A2:B2"/>
  </mergeCells>
  <phoneticPr fontId="9" type="noConversion"/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Results!__xlnm.Print_Area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Microsoft</cp:lastModifiedBy>
  <cp:lastPrinted>2019-05-06T20:59:53Z</cp:lastPrinted>
  <dcterms:created xsi:type="dcterms:W3CDTF">2019-12-15T16:40:37Z</dcterms:created>
  <dcterms:modified xsi:type="dcterms:W3CDTF">2024-02-04T19:30:38Z</dcterms:modified>
</cp:coreProperties>
</file>