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persons/person0.xml" ContentType="application/vnd.ms-excel.perso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05" yWindow="-105" windowWidth="23250" windowHeight="12450"/>
  </bookViews>
  <sheets>
    <sheet name="Results" sheetId="1" r:id="rId1"/>
  </sheets>
  <definedNames>
    <definedName name="__xlnm.Print_Area" localSheetId="0">Results!$A$1:$AW$585</definedName>
    <definedName name="_xlnm.Print_Area" localSheetId="0">Results!$A$1:$AW$585</definedName>
  </definedNames>
  <calcPr calcId="124519"/>
</workbook>
</file>

<file path=xl/calcChain.xml><?xml version="1.0" encoding="utf-8"?>
<calcChain xmlns="http://schemas.openxmlformats.org/spreadsheetml/2006/main">
  <c r="P28" i="1"/>
  <c r="AA28"/>
  <c r="AL28"/>
  <c r="AW28"/>
  <c r="AX28" l="1"/>
  <c r="AW34" l="1"/>
  <c r="AW41"/>
  <c r="AW35"/>
  <c r="AW45"/>
  <c r="AW36"/>
  <c r="AW38"/>
  <c r="AW46"/>
  <c r="AW37"/>
  <c r="AW55"/>
  <c r="AW54"/>
  <c r="AW40"/>
  <c r="AW11"/>
  <c r="AW10"/>
  <c r="AW27"/>
  <c r="AW58"/>
  <c r="AW57"/>
  <c r="AW24"/>
  <c r="AW48"/>
  <c r="AW20"/>
  <c r="AL53"/>
  <c r="AL34"/>
  <c r="AL41"/>
  <c r="AL35"/>
  <c r="AL45"/>
  <c r="AL36"/>
  <c r="AL38"/>
  <c r="AL46"/>
  <c r="AL37"/>
  <c r="AL55"/>
  <c r="AL54"/>
  <c r="AL40"/>
  <c r="AL11"/>
  <c r="AL10"/>
  <c r="AL27"/>
  <c r="AL58"/>
  <c r="AL57"/>
  <c r="AL24"/>
  <c r="AL48"/>
  <c r="AL20"/>
  <c r="AA41"/>
  <c r="AA35"/>
  <c r="AA45"/>
  <c r="AA36"/>
  <c r="AA38"/>
  <c r="AA46"/>
  <c r="AA37"/>
  <c r="AA55"/>
  <c r="AA54"/>
  <c r="AA40"/>
  <c r="AA11"/>
  <c r="AA10"/>
  <c r="AA27"/>
  <c r="AA58"/>
  <c r="AA57"/>
  <c r="AA24"/>
  <c r="AA48"/>
  <c r="AA20"/>
  <c r="P18"/>
  <c r="P22"/>
  <c r="P25"/>
  <c r="P19"/>
  <c r="P14"/>
  <c r="P16"/>
  <c r="P21"/>
  <c r="P23"/>
  <c r="P52"/>
  <c r="P42"/>
  <c r="P39"/>
  <c r="P44"/>
  <c r="P43"/>
  <c r="P53"/>
  <c r="P34"/>
  <c r="P41"/>
  <c r="P35"/>
  <c r="P45"/>
  <c r="P36"/>
  <c r="P38"/>
  <c r="P46"/>
  <c r="P37"/>
  <c r="P55"/>
  <c r="P54"/>
  <c r="P40"/>
  <c r="P11"/>
  <c r="P10"/>
  <c r="P27"/>
  <c r="P58"/>
  <c r="P57"/>
  <c r="P24"/>
  <c r="P48"/>
  <c r="P20"/>
  <c r="AW30"/>
  <c r="AW25"/>
  <c r="AW13"/>
  <c r="AW8"/>
  <c r="AW21"/>
  <c r="AW53"/>
  <c r="AW42"/>
  <c r="AW6"/>
  <c r="AW16"/>
  <c r="AW50"/>
  <c r="AW18"/>
  <c r="AW14"/>
  <c r="AW31"/>
  <c r="AW17"/>
  <c r="AW22"/>
  <c r="AW7"/>
  <c r="AW23"/>
  <c r="AW19"/>
  <c r="AW52"/>
  <c r="AW43"/>
  <c r="AW44"/>
  <c r="AW39"/>
  <c r="AW49"/>
  <c r="AW32"/>
  <c r="AL30"/>
  <c r="AL25"/>
  <c r="AL13"/>
  <c r="AL8"/>
  <c r="AL21"/>
  <c r="AL42"/>
  <c r="AL6"/>
  <c r="AL16"/>
  <c r="AL50"/>
  <c r="AL18"/>
  <c r="AL14"/>
  <c r="AL31"/>
  <c r="AL17"/>
  <c r="AL22"/>
  <c r="AL7"/>
  <c r="AL23"/>
  <c r="AL19"/>
  <c r="AL52"/>
  <c r="AL43"/>
  <c r="AL44"/>
  <c r="AL39"/>
  <c r="AL49"/>
  <c r="AA30"/>
  <c r="AA25"/>
  <c r="AA13"/>
  <c r="AA8"/>
  <c r="AA21"/>
  <c r="AA53"/>
  <c r="AA34"/>
  <c r="AA42"/>
  <c r="AA6"/>
  <c r="AA16"/>
  <c r="AA50"/>
  <c r="AA18"/>
  <c r="AA14"/>
  <c r="AA31"/>
  <c r="AA17"/>
  <c r="AA22"/>
  <c r="AA7"/>
  <c r="AA23"/>
  <c r="AA19"/>
  <c r="AA52"/>
  <c r="AA43"/>
  <c r="AA44"/>
  <c r="AA39"/>
  <c r="AA49"/>
  <c r="P30"/>
  <c r="P13"/>
  <c r="P8"/>
  <c r="P6"/>
  <c r="P50"/>
  <c r="P31"/>
  <c r="P17"/>
  <c r="P7"/>
  <c r="P49"/>
  <c r="AL32"/>
  <c r="AA32"/>
  <c r="P32"/>
  <c r="AX48" l="1"/>
  <c r="AX27"/>
  <c r="AX40"/>
  <c r="AX46"/>
  <c r="AX41"/>
  <c r="AX35"/>
  <c r="AX24"/>
  <c r="AX54"/>
  <c r="AX38"/>
  <c r="AX57"/>
  <c r="AX10"/>
  <c r="AX55"/>
  <c r="AX36"/>
  <c r="AX34"/>
  <c r="AX20"/>
  <c r="AX58"/>
  <c r="AX11"/>
  <c r="AX37"/>
  <c r="AX45"/>
  <c r="AX39"/>
  <c r="AX43"/>
  <c r="AX19"/>
  <c r="AX7"/>
  <c r="AX17"/>
  <c r="AX14"/>
  <c r="AX50"/>
  <c r="AX6"/>
  <c r="AX21"/>
  <c r="AX13"/>
  <c r="AX30"/>
  <c r="AX49"/>
  <c r="AX44"/>
  <c r="AX52"/>
  <c r="AX23"/>
  <c r="AX22"/>
  <c r="AX31"/>
  <c r="AX18"/>
  <c r="AX16"/>
  <c r="AX42"/>
  <c r="AX53"/>
  <c r="AX8"/>
  <c r="AX25"/>
  <c r="AX32"/>
</calcChain>
</file>

<file path=xl/sharedStrings.xml><?xml version="1.0" encoding="utf-8"?>
<sst xmlns="http://schemas.openxmlformats.org/spreadsheetml/2006/main" count="161" uniqueCount="103">
  <si>
    <t>Results</t>
  </si>
  <si>
    <t>NO SCORE</t>
  </si>
  <si>
    <t>L 1</t>
  </si>
  <si>
    <t>L  2</t>
  </si>
  <si>
    <t>L 3</t>
  </si>
  <si>
    <t>L 4</t>
  </si>
  <si>
    <t>Total</t>
  </si>
  <si>
    <t>No.</t>
  </si>
  <si>
    <t>Name</t>
  </si>
  <si>
    <t>Bike</t>
  </si>
  <si>
    <t>Route</t>
  </si>
  <si>
    <t>A</t>
  </si>
  <si>
    <t>B</t>
  </si>
  <si>
    <t>C</t>
  </si>
  <si>
    <t>D</t>
  </si>
  <si>
    <t>ROUTES  A B  C  D    Adult &amp; Youth</t>
  </si>
  <si>
    <t>SELBY TRIALS PARK</t>
  </si>
  <si>
    <t>TEN SECTIONS FOUR LAPS</t>
  </si>
  <si>
    <t>PDCCF CHAIRTY TRIAL</t>
  </si>
  <si>
    <t>ACU200891</t>
  </si>
  <si>
    <t>Beta</t>
  </si>
  <si>
    <t>Montesa</t>
  </si>
  <si>
    <t>Vertigo</t>
  </si>
  <si>
    <t>vertigo</t>
  </si>
  <si>
    <t>Trs</t>
  </si>
  <si>
    <t>honda</t>
  </si>
  <si>
    <t>Sherco</t>
  </si>
  <si>
    <t>TRS</t>
  </si>
  <si>
    <t>yamaha</t>
  </si>
  <si>
    <t>301RR</t>
  </si>
  <si>
    <t>Honda</t>
  </si>
  <si>
    <t>301rr</t>
  </si>
  <si>
    <t>250cc</t>
  </si>
  <si>
    <t>Gasgas</t>
  </si>
  <si>
    <t>GASGAS</t>
  </si>
  <si>
    <t>GasGas</t>
  </si>
  <si>
    <t>Montesa 301rr</t>
  </si>
  <si>
    <t>trs</t>
  </si>
  <si>
    <t>Sherco 125</t>
  </si>
  <si>
    <t>Mont</t>
  </si>
  <si>
    <t>Bsa</t>
  </si>
  <si>
    <t>fantic</t>
  </si>
  <si>
    <t>gas gas</t>
  </si>
  <si>
    <t>Sprite</t>
  </si>
  <si>
    <t>Gas gas</t>
  </si>
  <si>
    <t>80cc</t>
  </si>
  <si>
    <t>Alex Langford</t>
  </si>
  <si>
    <t>A+B 50/50</t>
  </si>
  <si>
    <t>Gary Hind</t>
  </si>
  <si>
    <t>B+C 50/50</t>
  </si>
  <si>
    <t>Richard Pope</t>
  </si>
  <si>
    <t>Antony Billingham</t>
  </si>
  <si>
    <t>Chris Cherrington</t>
  </si>
  <si>
    <t>C+D 50/50</t>
  </si>
  <si>
    <t>Steve Hickson</t>
  </si>
  <si>
    <t>Daniel Marsh</t>
  </si>
  <si>
    <t xml:space="preserve">Oliver  Gray </t>
  </si>
  <si>
    <t>Dave Gray</t>
  </si>
  <si>
    <t>Chris Hay</t>
  </si>
  <si>
    <t>Jake Forward</t>
  </si>
  <si>
    <t>Kim Wilson</t>
  </si>
  <si>
    <t>Christopher Tesseras</t>
  </si>
  <si>
    <t>Richard Elliott</t>
  </si>
  <si>
    <t>Mark Hallett</t>
  </si>
  <si>
    <t>Neil Challice</t>
  </si>
  <si>
    <t>John Parsons</t>
  </si>
  <si>
    <t>Dean Parsons</t>
  </si>
  <si>
    <t>Simon Smith</t>
  </si>
  <si>
    <t>John Barnes</t>
  </si>
  <si>
    <t>Jason Gates</t>
  </si>
  <si>
    <t>Martin Lewis</t>
  </si>
  <si>
    <t>Peter Hart</t>
  </si>
  <si>
    <t>Nigel Maund</t>
  </si>
  <si>
    <t>Steve Cronin</t>
  </si>
  <si>
    <t>Matt Rostant</t>
  </si>
  <si>
    <t>Mark Davis</t>
  </si>
  <si>
    <t>Jan Robert Ingle-Finch</t>
  </si>
  <si>
    <t>John Miles</t>
  </si>
  <si>
    <t>Robert Hampton</t>
  </si>
  <si>
    <t>Stephen Goodall</t>
  </si>
  <si>
    <t>Ivan Stainforth</t>
  </si>
  <si>
    <t>Ivan Haskell</t>
  </si>
  <si>
    <t>Karl Forrest</t>
  </si>
  <si>
    <t>Nick Eades</t>
  </si>
  <si>
    <t>Jake Challice</t>
  </si>
  <si>
    <t>Jack Holdsworth</t>
  </si>
  <si>
    <t>David James</t>
  </si>
  <si>
    <t>Sam Hosford</t>
  </si>
  <si>
    <t>Jess Hosford</t>
  </si>
  <si>
    <t>EM ELECTRIC</t>
  </si>
  <si>
    <t>Rowan Stewart</t>
  </si>
  <si>
    <t>Youth A</t>
  </si>
  <si>
    <t>Youth B</t>
  </si>
  <si>
    <t>Youth D</t>
  </si>
  <si>
    <t>James Goodall</t>
  </si>
  <si>
    <t>Steve Barrett</t>
  </si>
  <si>
    <t>Ben Deakin</t>
  </si>
  <si>
    <t>0x37</t>
  </si>
  <si>
    <t>0x36</t>
  </si>
  <si>
    <t>C T/S</t>
  </si>
  <si>
    <t>DNF</t>
  </si>
  <si>
    <t>DNS</t>
  </si>
  <si>
    <t>XHG TIGER MCC</t>
  </si>
</sst>
</file>

<file path=xl/styles.xml><?xml version="1.0" encoding="utf-8"?>
<styleSheet xmlns="http://schemas.openxmlformats.org/spreadsheetml/2006/main">
  <fonts count="12">
    <font>
      <sz val="10"/>
      <name val="Arial"/>
      <family val="2"/>
    </font>
    <font>
      <b/>
      <sz val="10"/>
      <name val="Arial"/>
      <family val="2"/>
    </font>
    <font>
      <b/>
      <u/>
      <sz val="14"/>
      <name val="Arial"/>
      <family val="2"/>
    </font>
    <font>
      <b/>
      <u/>
      <sz val="10"/>
      <name val="Arial"/>
      <family val="2"/>
    </font>
    <font>
      <b/>
      <sz val="13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6"/>
      <color indexed="8"/>
      <name val="Calibri"/>
      <family val="2"/>
    </font>
    <font>
      <sz val="10"/>
      <name val="Arial"/>
      <family val="2"/>
    </font>
    <font>
      <sz val="10"/>
      <color rgb="FF000000"/>
      <name val="Calibri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9" fillId="0" borderId="0"/>
    <xf numFmtId="0" fontId="9" fillId="0" borderId="0"/>
  </cellStyleXfs>
  <cellXfs count="34">
    <xf numFmtId="0" fontId="0" fillId="0" borderId="0" xfId="0"/>
    <xf numFmtId="0" fontId="0" fillId="0" borderId="0" xfId="1" applyFont="1" applyAlignment="1">
      <alignment horizontal="left"/>
    </xf>
    <xf numFmtId="0" fontId="0" fillId="0" borderId="0" xfId="1" applyFont="1"/>
    <xf numFmtId="0" fontId="0" fillId="0" borderId="0" xfId="1" applyFont="1" applyAlignment="1">
      <alignment horizontal="center"/>
    </xf>
    <xf numFmtId="0" fontId="1" fillId="0" borderId="0" xfId="1" applyFont="1" applyAlignment="1">
      <alignment horizontal="center"/>
    </xf>
    <xf numFmtId="0" fontId="1" fillId="0" borderId="0" xfId="1" applyFont="1" applyAlignment="1">
      <alignment horizontal="left"/>
    </xf>
    <xf numFmtId="14" fontId="2" fillId="0" borderId="0" xfId="1" applyNumberFormat="1" applyFont="1" applyAlignment="1">
      <alignment horizontal="center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3" fillId="0" borderId="0" xfId="1" applyFont="1"/>
    <xf numFmtId="0" fontId="3" fillId="0" borderId="0" xfId="1" applyFont="1" applyAlignment="1">
      <alignment horizontal="left"/>
    </xf>
    <xf numFmtId="0" fontId="0" fillId="2" borderId="0" xfId="1" applyFont="1" applyFill="1" applyAlignment="1">
      <alignment horizontal="center" vertical="center"/>
    </xf>
    <xf numFmtId="0" fontId="1" fillId="0" borderId="0" xfId="1" applyFont="1"/>
    <xf numFmtId="0" fontId="5" fillId="0" borderId="0" xfId="1" applyFont="1" applyAlignment="1">
      <alignment horizontal="left"/>
    </xf>
    <xf numFmtId="0" fontId="6" fillId="0" borderId="0" xfId="1" applyFont="1"/>
    <xf numFmtId="0" fontId="5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6" fillId="0" borderId="0" xfId="1" applyFont="1" applyAlignment="1">
      <alignment horizontal="left"/>
    </xf>
    <xf numFmtId="0" fontId="9" fillId="0" borderId="0" xfId="1"/>
    <xf numFmtId="0" fontId="8" fillId="0" borderId="0" xfId="1" applyFont="1"/>
    <xf numFmtId="0" fontId="0" fillId="0" borderId="0" xfId="0" applyAlignment="1">
      <alignment horizontal="center"/>
    </xf>
    <xf numFmtId="0" fontId="7" fillId="0" borderId="0" xfId="1" applyFont="1"/>
    <xf numFmtId="0" fontId="1" fillId="0" borderId="0" xfId="1" applyFont="1" applyAlignment="1">
      <alignment horizontal="center" vertical="center"/>
    </xf>
    <xf numFmtId="0" fontId="7" fillId="0" borderId="0" xfId="1" applyFont="1" applyAlignment="1">
      <alignment horizontal="center"/>
    </xf>
    <xf numFmtId="0" fontId="9" fillId="0" borderId="0" xfId="1" applyAlignment="1">
      <alignment horizontal="left"/>
    </xf>
    <xf numFmtId="0" fontId="4" fillId="0" borderId="0" xfId="1" applyFont="1"/>
    <xf numFmtId="0" fontId="10" fillId="0" borderId="0" xfId="0" applyFont="1" applyAlignment="1">
      <alignment horizontal="left"/>
    </xf>
    <xf numFmtId="0" fontId="9" fillId="0" borderId="0" xfId="2" applyAlignment="1">
      <alignment horizontal="center"/>
    </xf>
    <xf numFmtId="0" fontId="11" fillId="0" borderId="0" xfId="2" applyFont="1" applyAlignment="1">
      <alignment horizontal="center"/>
    </xf>
    <xf numFmtId="0" fontId="3" fillId="0" borderId="0" xfId="1" applyFont="1" applyAlignment="1">
      <alignment horizontal="center"/>
    </xf>
    <xf numFmtId="0" fontId="0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1" fillId="0" borderId="0" xfId="1" applyFont="1" applyAlignment="1">
      <alignment horizontal="center"/>
    </xf>
    <xf numFmtId="0" fontId="4" fillId="0" borderId="0" xfId="1" applyFont="1" applyAlignment="1">
      <alignment horizontal="center"/>
    </xf>
  </cellXfs>
  <cellStyles count="3">
    <cellStyle name="Excel Built-in Normal" xfId="1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styles" Target="styles.xml"/><Relationship Id="rId7" Type="http://schemas.microsoft.com/office/2017/10/relationships/person" Target="persons/person0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496"/>
  <sheetViews>
    <sheetView tabSelected="1" zoomScale="70" zoomScaleNormal="70" zoomScaleSheetLayoutView="75" workbookViewId="0">
      <pane xSplit="5" ySplit="4" topLeftCell="F5" activePane="bottomRight" state="frozen"/>
      <selection pane="topRight" activeCell="E1" sqref="E1"/>
      <selection pane="bottomLeft" activeCell="A5" sqref="A5"/>
      <selection pane="bottomRight" activeCell="AY1" sqref="AY1"/>
    </sheetView>
  </sheetViews>
  <sheetFormatPr defaultColWidth="9.140625" defaultRowHeight="15" customHeight="1"/>
  <cols>
    <col min="1" max="1" width="5.140625" style="3" customWidth="1"/>
    <col min="2" max="2" width="21.85546875" style="1" customWidth="1"/>
    <col min="3" max="3" width="15.140625" style="1" customWidth="1"/>
    <col min="4" max="4" width="6.42578125" style="1" customWidth="1"/>
    <col min="5" max="5" width="15" style="2" customWidth="1"/>
    <col min="6" max="15" width="3.7109375" style="3" customWidth="1"/>
    <col min="16" max="16" width="4.7109375" style="4" customWidth="1"/>
    <col min="17" max="26" width="3.7109375" style="3" customWidth="1"/>
    <col min="27" max="27" width="5" style="4" customWidth="1"/>
    <col min="28" max="37" width="3.7109375" style="3" customWidth="1"/>
    <col min="38" max="38" width="5.85546875" style="4" customWidth="1"/>
    <col min="39" max="48" width="3.7109375" style="3" customWidth="1"/>
    <col min="49" max="49" width="5.7109375" style="4" customWidth="1"/>
    <col min="50" max="50" width="7.85546875" style="5" customWidth="1"/>
    <col min="51" max="51" width="11.85546875" style="2" customWidth="1"/>
    <col min="52" max="52" width="18" style="2" customWidth="1"/>
    <col min="53" max="53" width="6.85546875" style="2" customWidth="1"/>
    <col min="54" max="16384" width="9.140625" style="2"/>
  </cols>
  <sheetData>
    <row r="1" spans="1:54" s="9" customFormat="1" ht="22.5" customHeight="1">
      <c r="A1" s="31" t="s">
        <v>102</v>
      </c>
      <c r="B1" s="31"/>
      <c r="C1" s="31"/>
      <c r="D1" s="7"/>
      <c r="E1" s="6">
        <v>45046</v>
      </c>
      <c r="F1" s="7"/>
      <c r="G1" s="7"/>
      <c r="H1" s="7" t="s">
        <v>0</v>
      </c>
      <c r="I1" s="7"/>
      <c r="J1" s="8"/>
      <c r="L1" s="8"/>
      <c r="M1" s="8"/>
      <c r="N1" s="33" t="s">
        <v>16</v>
      </c>
      <c r="O1" s="33"/>
      <c r="P1" s="33"/>
      <c r="Q1" s="33"/>
      <c r="R1" s="33"/>
      <c r="S1" s="33"/>
      <c r="T1" s="33"/>
      <c r="U1" s="25"/>
      <c r="V1" s="25"/>
      <c r="W1" s="25"/>
      <c r="X1" s="33" t="s">
        <v>18</v>
      </c>
      <c r="Y1" s="33"/>
      <c r="Z1" s="33"/>
      <c r="AA1" s="33"/>
      <c r="AB1" s="33"/>
      <c r="AC1" s="33"/>
      <c r="AD1" s="33"/>
      <c r="AE1" s="33"/>
      <c r="AL1" s="29" t="s">
        <v>19</v>
      </c>
      <c r="AM1" s="29"/>
      <c r="AN1" s="29"/>
      <c r="AO1" s="29"/>
      <c r="AP1" s="3"/>
      <c r="AT1" s="8"/>
      <c r="AU1" s="8"/>
      <c r="AV1" s="8"/>
      <c r="AW1" s="8"/>
      <c r="AX1" s="5"/>
    </row>
    <row r="2" spans="1:54" s="9" customFormat="1" ht="18">
      <c r="A2" s="31"/>
      <c r="B2" s="31"/>
      <c r="C2" s="31"/>
      <c r="D2" s="7"/>
      <c r="AX2" s="10"/>
    </row>
    <row r="3" spans="1:54" ht="12.75">
      <c r="A3" s="32" t="s">
        <v>17</v>
      </c>
      <c r="B3" s="32"/>
      <c r="C3" s="32"/>
      <c r="D3" s="4"/>
      <c r="E3" s="11" t="s">
        <v>1</v>
      </c>
      <c r="P3" s="3"/>
      <c r="AA3" s="3"/>
      <c r="AL3" s="3"/>
      <c r="AW3" s="3"/>
      <c r="AX3" s="1"/>
      <c r="AZ3" s="22"/>
    </row>
    <row r="4" spans="1:54" s="4" customFormat="1" ht="15" customHeight="1">
      <c r="A4" s="32" t="s">
        <v>15</v>
      </c>
      <c r="B4" s="32"/>
      <c r="C4" s="32"/>
      <c r="D4" s="32"/>
      <c r="E4" s="32"/>
      <c r="F4" s="4">
        <v>1</v>
      </c>
      <c r="G4" s="4">
        <v>2</v>
      </c>
      <c r="H4" s="4">
        <v>3</v>
      </c>
      <c r="I4" s="4">
        <v>4</v>
      </c>
      <c r="J4" s="4">
        <v>5</v>
      </c>
      <c r="K4" s="4">
        <v>6</v>
      </c>
      <c r="L4" s="4">
        <v>7</v>
      </c>
      <c r="M4" s="4">
        <v>8</v>
      </c>
      <c r="N4" s="4">
        <v>9</v>
      </c>
      <c r="O4" s="4">
        <v>10</v>
      </c>
      <c r="P4" s="4" t="s">
        <v>2</v>
      </c>
      <c r="Q4" s="4">
        <v>1</v>
      </c>
      <c r="R4" s="4">
        <v>2</v>
      </c>
      <c r="S4" s="4">
        <v>3</v>
      </c>
      <c r="T4" s="4">
        <v>4</v>
      </c>
      <c r="U4" s="4">
        <v>5</v>
      </c>
      <c r="V4" s="4">
        <v>6</v>
      </c>
      <c r="W4" s="4">
        <v>7</v>
      </c>
      <c r="X4" s="4">
        <v>8</v>
      </c>
      <c r="Y4" s="4">
        <v>9</v>
      </c>
      <c r="Z4" s="4">
        <v>10</v>
      </c>
      <c r="AA4" s="4" t="s">
        <v>3</v>
      </c>
      <c r="AB4" s="4">
        <v>1</v>
      </c>
      <c r="AC4" s="4">
        <v>2</v>
      </c>
      <c r="AD4" s="4">
        <v>3</v>
      </c>
      <c r="AE4" s="4">
        <v>4</v>
      </c>
      <c r="AF4" s="4">
        <v>5</v>
      </c>
      <c r="AG4" s="4">
        <v>6</v>
      </c>
      <c r="AH4" s="4">
        <v>7</v>
      </c>
      <c r="AI4" s="4">
        <v>8</v>
      </c>
      <c r="AJ4" s="4">
        <v>9</v>
      </c>
      <c r="AK4" s="4">
        <v>10</v>
      </c>
      <c r="AL4" s="4" t="s">
        <v>4</v>
      </c>
      <c r="AM4" s="4">
        <v>1</v>
      </c>
      <c r="AN4" s="4">
        <v>2</v>
      </c>
      <c r="AO4" s="4">
        <v>3</v>
      </c>
      <c r="AP4" s="4">
        <v>4</v>
      </c>
      <c r="AQ4" s="4">
        <v>5</v>
      </c>
      <c r="AR4" s="4">
        <v>6</v>
      </c>
      <c r="AS4" s="4">
        <v>7</v>
      </c>
      <c r="AT4" s="4">
        <v>8</v>
      </c>
      <c r="AU4" s="4">
        <v>9</v>
      </c>
      <c r="AV4" s="4">
        <v>10</v>
      </c>
      <c r="AW4" s="4" t="s">
        <v>5</v>
      </c>
      <c r="AX4" s="4" t="s">
        <v>6</v>
      </c>
      <c r="AZ4" s="22"/>
    </row>
    <row r="5" spans="1:54" ht="12.75">
      <c r="A5" s="4" t="s">
        <v>7</v>
      </c>
      <c r="B5" s="5" t="s">
        <v>8</v>
      </c>
      <c r="C5" s="5" t="s">
        <v>9</v>
      </c>
      <c r="D5" s="5"/>
      <c r="E5" s="12" t="s">
        <v>10</v>
      </c>
      <c r="AY5" s="4"/>
      <c r="AZ5" s="4"/>
    </row>
    <row r="6" spans="1:54" s="3" customFormat="1" ht="12.75">
      <c r="A6" s="16">
        <v>8</v>
      </c>
      <c r="B6" s="26" t="s">
        <v>56</v>
      </c>
      <c r="C6" s="26" t="s">
        <v>30</v>
      </c>
      <c r="D6" s="26" t="s">
        <v>31</v>
      </c>
      <c r="E6" s="26" t="s">
        <v>11</v>
      </c>
      <c r="F6" s="27">
        <v>0</v>
      </c>
      <c r="G6" s="27">
        <v>0</v>
      </c>
      <c r="H6" s="27">
        <v>0</v>
      </c>
      <c r="I6" s="27">
        <v>0</v>
      </c>
      <c r="J6" s="27">
        <v>0</v>
      </c>
      <c r="K6" s="27">
        <v>0</v>
      </c>
      <c r="L6" s="27">
        <v>0</v>
      </c>
      <c r="M6" s="27">
        <v>0</v>
      </c>
      <c r="N6" s="27">
        <v>0</v>
      </c>
      <c r="O6" s="27">
        <v>0</v>
      </c>
      <c r="P6" s="15">
        <f>SUM(F6:O6)</f>
        <v>0</v>
      </c>
      <c r="Q6" s="27">
        <v>0</v>
      </c>
      <c r="R6" s="27">
        <v>0</v>
      </c>
      <c r="S6" s="27">
        <v>0</v>
      </c>
      <c r="T6" s="27">
        <v>0</v>
      </c>
      <c r="U6" s="27">
        <v>2</v>
      </c>
      <c r="V6" s="27">
        <v>0</v>
      </c>
      <c r="W6" s="27">
        <v>0</v>
      </c>
      <c r="X6" s="27">
        <v>0</v>
      </c>
      <c r="Y6" s="27">
        <v>0</v>
      </c>
      <c r="Z6" s="27">
        <v>0</v>
      </c>
      <c r="AA6" s="15">
        <f>SUM(Q6:Z6)</f>
        <v>2</v>
      </c>
      <c r="AB6" s="27">
        <v>0</v>
      </c>
      <c r="AC6" s="27">
        <v>0</v>
      </c>
      <c r="AD6" s="27">
        <v>0</v>
      </c>
      <c r="AE6" s="27">
        <v>0</v>
      </c>
      <c r="AF6" s="27">
        <v>1</v>
      </c>
      <c r="AG6" s="27">
        <v>0</v>
      </c>
      <c r="AH6" s="27">
        <v>0</v>
      </c>
      <c r="AI6" s="27">
        <v>0</v>
      </c>
      <c r="AJ6" s="27">
        <v>1</v>
      </c>
      <c r="AK6" s="27">
        <v>0</v>
      </c>
      <c r="AL6" s="15">
        <f>SUM(AB6:AK6)</f>
        <v>2</v>
      </c>
      <c r="AM6" s="27">
        <v>0</v>
      </c>
      <c r="AN6" s="27">
        <v>0</v>
      </c>
      <c r="AO6" s="27">
        <v>0</v>
      </c>
      <c r="AP6" s="27">
        <v>0</v>
      </c>
      <c r="AQ6" s="27">
        <v>0</v>
      </c>
      <c r="AR6" s="27">
        <v>0</v>
      </c>
      <c r="AS6" s="27">
        <v>0</v>
      </c>
      <c r="AT6" s="27">
        <v>0</v>
      </c>
      <c r="AU6" s="27">
        <v>0</v>
      </c>
      <c r="AV6" s="27">
        <v>0</v>
      </c>
      <c r="AW6" s="15">
        <f>SUM(AM6:AV6)</f>
        <v>0</v>
      </c>
      <c r="AX6" s="4">
        <f>SUM(AW6,AL6,AA6,P6)</f>
        <v>4</v>
      </c>
      <c r="AY6" s="21" t="s">
        <v>97</v>
      </c>
      <c r="AZ6" s="23"/>
      <c r="BA6" s="4"/>
      <c r="BB6" s="24"/>
    </row>
    <row r="7" spans="1:54" s="3" customFormat="1" ht="12.75">
      <c r="A7" s="16">
        <v>7</v>
      </c>
      <c r="B7" s="26" t="s">
        <v>55</v>
      </c>
      <c r="C7" s="26" t="s">
        <v>21</v>
      </c>
      <c r="D7" s="26" t="s">
        <v>29</v>
      </c>
      <c r="E7" s="26" t="s">
        <v>11</v>
      </c>
      <c r="F7" s="27">
        <v>0</v>
      </c>
      <c r="G7" s="27">
        <v>0</v>
      </c>
      <c r="H7" s="27">
        <v>0</v>
      </c>
      <c r="I7" s="27">
        <v>0</v>
      </c>
      <c r="J7" s="27">
        <v>1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15">
        <f>SUM(F7:O7)</f>
        <v>1</v>
      </c>
      <c r="Q7" s="27">
        <v>0</v>
      </c>
      <c r="R7" s="27">
        <v>1</v>
      </c>
      <c r="S7" s="27">
        <v>0</v>
      </c>
      <c r="T7" s="27">
        <v>0</v>
      </c>
      <c r="U7" s="27">
        <v>0</v>
      </c>
      <c r="V7" s="27">
        <v>0</v>
      </c>
      <c r="W7" s="27">
        <v>0</v>
      </c>
      <c r="X7" s="27">
        <v>1</v>
      </c>
      <c r="Y7" s="27">
        <v>0</v>
      </c>
      <c r="Z7" s="27">
        <v>0</v>
      </c>
      <c r="AA7" s="15">
        <f>SUM(Q7:Z7)</f>
        <v>2</v>
      </c>
      <c r="AB7" s="27">
        <v>0</v>
      </c>
      <c r="AC7" s="27">
        <v>0</v>
      </c>
      <c r="AD7" s="27">
        <v>0</v>
      </c>
      <c r="AE7" s="27">
        <v>1</v>
      </c>
      <c r="AF7" s="27">
        <v>0</v>
      </c>
      <c r="AG7" s="27">
        <v>0</v>
      </c>
      <c r="AH7" s="27">
        <v>0</v>
      </c>
      <c r="AI7" s="27">
        <v>0</v>
      </c>
      <c r="AJ7" s="27">
        <v>0</v>
      </c>
      <c r="AK7" s="27">
        <v>0</v>
      </c>
      <c r="AL7" s="15">
        <f>SUM(AB7:AK7)</f>
        <v>1</v>
      </c>
      <c r="AM7" s="27">
        <v>0</v>
      </c>
      <c r="AN7" s="27">
        <v>0</v>
      </c>
      <c r="AO7" s="27">
        <v>0</v>
      </c>
      <c r="AP7" s="27">
        <v>0</v>
      </c>
      <c r="AQ7" s="27">
        <v>0</v>
      </c>
      <c r="AR7" s="27">
        <v>0</v>
      </c>
      <c r="AS7" s="27">
        <v>0</v>
      </c>
      <c r="AT7" s="27">
        <v>0</v>
      </c>
      <c r="AU7" s="27">
        <v>0</v>
      </c>
      <c r="AV7" s="27">
        <v>0</v>
      </c>
      <c r="AW7" s="15">
        <f>SUM(AM7:AV7)</f>
        <v>0</v>
      </c>
      <c r="AX7" s="4">
        <f>SUM(AW7,AL7,AA7,P7)</f>
        <v>4</v>
      </c>
      <c r="AY7" s="21" t="s">
        <v>98</v>
      </c>
      <c r="AZ7" s="23"/>
      <c r="BA7" s="4"/>
      <c r="BB7" s="24"/>
    </row>
    <row r="8" spans="1:54" s="4" customFormat="1" ht="12.75">
      <c r="A8" s="15">
        <v>9</v>
      </c>
      <c r="B8" s="26" t="s">
        <v>57</v>
      </c>
      <c r="C8" s="26" t="s">
        <v>20</v>
      </c>
      <c r="D8" s="26">
        <v>300</v>
      </c>
      <c r="E8" s="26" t="s">
        <v>11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  <c r="P8" s="15">
        <f>SUM(F8:O8)</f>
        <v>0</v>
      </c>
      <c r="Q8" s="27">
        <v>0</v>
      </c>
      <c r="R8" s="27">
        <v>0</v>
      </c>
      <c r="S8" s="27">
        <v>0</v>
      </c>
      <c r="T8" s="27">
        <v>0</v>
      </c>
      <c r="U8" s="27">
        <v>1</v>
      </c>
      <c r="V8" s="27">
        <v>0</v>
      </c>
      <c r="W8" s="27">
        <v>0</v>
      </c>
      <c r="X8" s="27">
        <v>0</v>
      </c>
      <c r="Y8" s="27">
        <v>0</v>
      </c>
      <c r="Z8" s="27">
        <v>0</v>
      </c>
      <c r="AA8" s="15">
        <f>SUM(Q8:Z8)</f>
        <v>1</v>
      </c>
      <c r="AB8" s="27">
        <v>0</v>
      </c>
      <c r="AC8" s="27">
        <v>0</v>
      </c>
      <c r="AD8" s="27">
        <v>0</v>
      </c>
      <c r="AE8" s="27">
        <v>0</v>
      </c>
      <c r="AF8" s="27">
        <v>3</v>
      </c>
      <c r="AG8" s="27">
        <v>0</v>
      </c>
      <c r="AH8" s="27">
        <v>0</v>
      </c>
      <c r="AI8" s="27">
        <v>0</v>
      </c>
      <c r="AJ8" s="27">
        <v>5</v>
      </c>
      <c r="AK8" s="27">
        <v>0</v>
      </c>
      <c r="AL8" s="15">
        <f>SUM(AB8:AK8)</f>
        <v>8</v>
      </c>
      <c r="AM8" s="27">
        <v>0</v>
      </c>
      <c r="AN8" s="27">
        <v>0</v>
      </c>
      <c r="AO8" s="27">
        <v>0</v>
      </c>
      <c r="AP8" s="27">
        <v>0</v>
      </c>
      <c r="AQ8" s="27">
        <v>0</v>
      </c>
      <c r="AR8" s="27">
        <v>0</v>
      </c>
      <c r="AS8" s="27">
        <v>0</v>
      </c>
      <c r="AT8" s="27">
        <v>1</v>
      </c>
      <c r="AU8" s="27">
        <v>0</v>
      </c>
      <c r="AV8" s="27">
        <v>0</v>
      </c>
      <c r="AW8" s="15">
        <f>SUM(AM8:AV8)</f>
        <v>1</v>
      </c>
      <c r="AX8" s="4">
        <f>SUM(AW8,AL8,AA8,P8)</f>
        <v>10</v>
      </c>
      <c r="AY8" s="21"/>
      <c r="AZ8" s="23"/>
      <c r="BB8" s="24"/>
    </row>
    <row r="9" spans="1:54" s="4" customFormat="1" ht="12.75">
      <c r="A9" s="15"/>
      <c r="B9" s="26"/>
      <c r="C9" s="26"/>
      <c r="D9" s="26"/>
      <c r="E9" s="26"/>
      <c r="F9" s="27"/>
      <c r="G9" s="27"/>
      <c r="H9" s="27"/>
      <c r="I9" s="27"/>
      <c r="J9" s="27"/>
      <c r="K9" s="27"/>
      <c r="L9" s="27"/>
      <c r="M9" s="27"/>
      <c r="N9" s="27"/>
      <c r="O9" s="27"/>
      <c r="P9" s="15"/>
      <c r="Q9" s="27"/>
      <c r="R9" s="27"/>
      <c r="S9" s="27"/>
      <c r="T9" s="27"/>
      <c r="U9" s="27"/>
      <c r="V9" s="27"/>
      <c r="W9" s="27"/>
      <c r="X9" s="27"/>
      <c r="Y9" s="27"/>
      <c r="Z9" s="27"/>
      <c r="AA9" s="15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15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15"/>
      <c r="AY9" s="21"/>
      <c r="AZ9" s="23"/>
      <c r="BB9" s="24"/>
    </row>
    <row r="10" spans="1:54" s="3" customFormat="1" ht="12.75">
      <c r="A10" s="15">
        <v>37</v>
      </c>
      <c r="B10" s="26" t="s">
        <v>84</v>
      </c>
      <c r="C10" s="26" t="s">
        <v>27</v>
      </c>
      <c r="D10" s="26">
        <v>125</v>
      </c>
      <c r="E10" s="26" t="s">
        <v>91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15">
        <f>SUM(F10:O10)</f>
        <v>0</v>
      </c>
      <c r="Q10" s="27">
        <v>0</v>
      </c>
      <c r="R10" s="27">
        <v>0</v>
      </c>
      <c r="S10" s="27">
        <v>0</v>
      </c>
      <c r="T10" s="27">
        <v>0</v>
      </c>
      <c r="U10" s="27">
        <v>0</v>
      </c>
      <c r="V10" s="27">
        <v>0</v>
      </c>
      <c r="W10" s="27">
        <v>0</v>
      </c>
      <c r="X10" s="27">
        <v>0</v>
      </c>
      <c r="Y10" s="27">
        <v>0</v>
      </c>
      <c r="Z10" s="27">
        <v>0</v>
      </c>
      <c r="AA10" s="15">
        <f>SUM(Q10:Z10)</f>
        <v>0</v>
      </c>
      <c r="AB10" s="27">
        <v>0</v>
      </c>
      <c r="AC10" s="27">
        <v>0</v>
      </c>
      <c r="AD10" s="27">
        <v>0</v>
      </c>
      <c r="AE10" s="27">
        <v>0</v>
      </c>
      <c r="AF10" s="27">
        <v>0</v>
      </c>
      <c r="AG10" s="27">
        <v>0</v>
      </c>
      <c r="AH10" s="27">
        <v>0</v>
      </c>
      <c r="AI10" s="27">
        <v>0</v>
      </c>
      <c r="AJ10" s="27">
        <v>0</v>
      </c>
      <c r="AK10" s="27">
        <v>0</v>
      </c>
      <c r="AL10" s="15">
        <f>SUM(AB10:AK10)</f>
        <v>0</v>
      </c>
      <c r="AM10" s="27">
        <v>0</v>
      </c>
      <c r="AN10" s="27">
        <v>0</v>
      </c>
      <c r="AO10" s="27">
        <v>0</v>
      </c>
      <c r="AP10" s="27">
        <v>0</v>
      </c>
      <c r="AQ10" s="27">
        <v>1</v>
      </c>
      <c r="AR10" s="27">
        <v>0</v>
      </c>
      <c r="AS10" s="27">
        <v>0</v>
      </c>
      <c r="AT10" s="27">
        <v>0</v>
      </c>
      <c r="AU10" s="27">
        <v>0</v>
      </c>
      <c r="AV10" s="27">
        <v>0</v>
      </c>
      <c r="AW10" s="15">
        <f>SUM(AM10:AV10)</f>
        <v>1</v>
      </c>
      <c r="AX10" s="4">
        <f>SUM(AW10,AL10,AA10,P10)</f>
        <v>1</v>
      </c>
      <c r="AY10" s="21"/>
      <c r="AZ10" s="23"/>
      <c r="BA10" s="4"/>
      <c r="BB10" s="24"/>
    </row>
    <row r="11" spans="1:54" s="4" customFormat="1" ht="12.75">
      <c r="A11" s="16">
        <v>36</v>
      </c>
      <c r="B11" s="26" t="s">
        <v>90</v>
      </c>
      <c r="C11" s="26" t="s">
        <v>24</v>
      </c>
      <c r="D11" s="26">
        <v>125</v>
      </c>
      <c r="E11" s="26" t="s">
        <v>91</v>
      </c>
      <c r="F11" s="27">
        <v>5</v>
      </c>
      <c r="G11" s="27">
        <v>5</v>
      </c>
      <c r="H11" s="27">
        <v>0</v>
      </c>
      <c r="I11" s="27">
        <v>3</v>
      </c>
      <c r="J11" s="27">
        <v>5</v>
      </c>
      <c r="K11" s="27">
        <v>1</v>
      </c>
      <c r="L11" s="27">
        <v>1</v>
      </c>
      <c r="M11" s="27">
        <v>5</v>
      </c>
      <c r="N11" s="27">
        <v>0</v>
      </c>
      <c r="O11" s="27">
        <v>1</v>
      </c>
      <c r="P11" s="15">
        <f>SUM(F11:O11)</f>
        <v>26</v>
      </c>
      <c r="Q11" s="27">
        <v>3</v>
      </c>
      <c r="R11" s="27">
        <v>1</v>
      </c>
      <c r="S11" s="27">
        <v>0</v>
      </c>
      <c r="T11" s="27">
        <v>1</v>
      </c>
      <c r="U11" s="27">
        <v>3</v>
      </c>
      <c r="V11" s="27">
        <v>1</v>
      </c>
      <c r="W11" s="27">
        <v>3</v>
      </c>
      <c r="X11" s="27">
        <v>3</v>
      </c>
      <c r="Y11" s="27">
        <v>1</v>
      </c>
      <c r="Z11" s="27">
        <v>1</v>
      </c>
      <c r="AA11" s="15">
        <f>SUM(Q11:Z11)</f>
        <v>17</v>
      </c>
      <c r="AB11" s="27">
        <v>5</v>
      </c>
      <c r="AC11" s="27">
        <v>1</v>
      </c>
      <c r="AD11" s="27">
        <v>0</v>
      </c>
      <c r="AE11" s="27">
        <v>3</v>
      </c>
      <c r="AF11" s="27">
        <v>3</v>
      </c>
      <c r="AG11" s="27">
        <v>0</v>
      </c>
      <c r="AH11" s="27">
        <v>0</v>
      </c>
      <c r="AI11" s="27">
        <v>2</v>
      </c>
      <c r="AJ11" s="27">
        <v>1</v>
      </c>
      <c r="AK11" s="27">
        <v>5</v>
      </c>
      <c r="AL11" s="15">
        <f>SUM(AB11:AK11)</f>
        <v>20</v>
      </c>
      <c r="AM11" s="27">
        <v>5</v>
      </c>
      <c r="AN11" s="27">
        <v>1</v>
      </c>
      <c r="AO11" s="27">
        <v>1</v>
      </c>
      <c r="AP11" s="27">
        <v>3</v>
      </c>
      <c r="AQ11" s="27">
        <v>3</v>
      </c>
      <c r="AR11" s="27">
        <v>0</v>
      </c>
      <c r="AS11" s="27">
        <v>1</v>
      </c>
      <c r="AT11" s="27">
        <v>3</v>
      </c>
      <c r="AU11" s="27">
        <v>0</v>
      </c>
      <c r="AV11" s="27">
        <v>0</v>
      </c>
      <c r="AW11" s="15">
        <f>SUM(AM11:AV11)</f>
        <v>17</v>
      </c>
      <c r="AX11" s="4">
        <f>SUM(AW11,AL11,AA11,P11)</f>
        <v>80</v>
      </c>
      <c r="AY11" s="21"/>
      <c r="AZ11" s="23"/>
      <c r="BB11" s="24"/>
    </row>
    <row r="12" spans="1:54" ht="12.75">
      <c r="A12" s="15"/>
      <c r="B12" s="26"/>
      <c r="C12" s="26"/>
      <c r="D12" s="26"/>
      <c r="E12" s="26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15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15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15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15"/>
      <c r="AX12" s="4"/>
      <c r="AY12" s="21"/>
      <c r="AZ12" s="23"/>
      <c r="BA12" s="4"/>
      <c r="BB12" s="24"/>
    </row>
    <row r="13" spans="1:54" ht="12.75">
      <c r="A13" s="15">
        <v>1</v>
      </c>
      <c r="B13" s="26" t="s">
        <v>46</v>
      </c>
      <c r="C13" s="26" t="s">
        <v>21</v>
      </c>
      <c r="D13" s="26">
        <v>300</v>
      </c>
      <c r="E13" s="26" t="s">
        <v>47</v>
      </c>
      <c r="F13" s="27">
        <v>1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2</v>
      </c>
      <c r="M13" s="27">
        <v>0</v>
      </c>
      <c r="N13" s="27">
        <v>0</v>
      </c>
      <c r="O13" s="27">
        <v>0</v>
      </c>
      <c r="P13" s="15">
        <f>SUM(F13:O13)</f>
        <v>3</v>
      </c>
      <c r="Q13" s="27">
        <v>1</v>
      </c>
      <c r="R13" s="27">
        <v>0</v>
      </c>
      <c r="S13" s="27">
        <v>0</v>
      </c>
      <c r="T13" s="27">
        <v>0</v>
      </c>
      <c r="U13" s="27">
        <v>0</v>
      </c>
      <c r="V13" s="27">
        <v>0</v>
      </c>
      <c r="W13" s="27">
        <v>0</v>
      </c>
      <c r="X13" s="27">
        <v>0</v>
      </c>
      <c r="Y13" s="27">
        <v>0</v>
      </c>
      <c r="Z13" s="27">
        <v>0</v>
      </c>
      <c r="AA13" s="15">
        <f>SUM(Q13:Z13)</f>
        <v>1</v>
      </c>
      <c r="AB13" s="27">
        <v>0</v>
      </c>
      <c r="AC13" s="27">
        <v>0</v>
      </c>
      <c r="AD13" s="27">
        <v>0</v>
      </c>
      <c r="AE13" s="27">
        <v>0</v>
      </c>
      <c r="AF13" s="27">
        <v>0</v>
      </c>
      <c r="AG13" s="27">
        <v>0</v>
      </c>
      <c r="AH13" s="27">
        <v>0</v>
      </c>
      <c r="AI13" s="27">
        <v>0</v>
      </c>
      <c r="AJ13" s="27">
        <v>1</v>
      </c>
      <c r="AK13" s="27">
        <v>0</v>
      </c>
      <c r="AL13" s="15">
        <f>SUM(AB13:AK13)</f>
        <v>1</v>
      </c>
      <c r="AM13" s="27">
        <v>0</v>
      </c>
      <c r="AN13" s="27">
        <v>1</v>
      </c>
      <c r="AO13" s="27">
        <v>0</v>
      </c>
      <c r="AP13" s="27">
        <v>0</v>
      </c>
      <c r="AQ13" s="27">
        <v>0</v>
      </c>
      <c r="AR13" s="27">
        <v>0</v>
      </c>
      <c r="AS13" s="27">
        <v>0</v>
      </c>
      <c r="AT13" s="27">
        <v>0</v>
      </c>
      <c r="AU13" s="27">
        <v>0</v>
      </c>
      <c r="AV13" s="27">
        <v>0</v>
      </c>
      <c r="AW13" s="15">
        <f>SUM(AM13:AV13)</f>
        <v>1</v>
      </c>
      <c r="AX13" s="4">
        <f>SUM(AW13,AL13,AA13,P13)</f>
        <v>6</v>
      </c>
      <c r="AY13" s="21"/>
      <c r="AZ13" s="23"/>
      <c r="BA13" s="4"/>
      <c r="BB13" s="24"/>
    </row>
    <row r="14" spans="1:54" ht="12.75">
      <c r="A14" s="16">
        <v>15</v>
      </c>
      <c r="B14" s="26" t="s">
        <v>63</v>
      </c>
      <c r="C14" s="26" t="s">
        <v>22</v>
      </c>
      <c r="D14" s="26">
        <v>200</v>
      </c>
      <c r="E14" s="26" t="s">
        <v>47</v>
      </c>
      <c r="F14" s="27">
        <v>0</v>
      </c>
      <c r="G14" s="27">
        <v>1</v>
      </c>
      <c r="H14" s="27">
        <v>5</v>
      </c>
      <c r="I14" s="27">
        <v>0</v>
      </c>
      <c r="J14" s="27">
        <v>1</v>
      </c>
      <c r="K14" s="27">
        <v>1</v>
      </c>
      <c r="L14" s="27">
        <v>3</v>
      </c>
      <c r="M14" s="27">
        <v>1</v>
      </c>
      <c r="N14" s="27">
        <v>3</v>
      </c>
      <c r="O14" s="27">
        <v>1</v>
      </c>
      <c r="P14" s="15">
        <f>SUM(F14:O14)</f>
        <v>16</v>
      </c>
      <c r="Q14" s="27">
        <v>0</v>
      </c>
      <c r="R14" s="27">
        <v>5</v>
      </c>
      <c r="S14" s="27">
        <v>2</v>
      </c>
      <c r="T14" s="27">
        <v>0</v>
      </c>
      <c r="U14" s="27">
        <v>0</v>
      </c>
      <c r="V14" s="27">
        <v>1</v>
      </c>
      <c r="W14" s="27">
        <v>1</v>
      </c>
      <c r="X14" s="27">
        <v>0</v>
      </c>
      <c r="Y14" s="27">
        <v>2</v>
      </c>
      <c r="Z14" s="27">
        <v>0</v>
      </c>
      <c r="AA14" s="15">
        <f>SUM(Q14:Z14)</f>
        <v>11</v>
      </c>
      <c r="AB14" s="27">
        <v>2</v>
      </c>
      <c r="AC14" s="27">
        <v>1</v>
      </c>
      <c r="AD14" s="27">
        <v>0</v>
      </c>
      <c r="AE14" s="27">
        <v>0</v>
      </c>
      <c r="AF14" s="27">
        <v>0</v>
      </c>
      <c r="AG14" s="27">
        <v>0</v>
      </c>
      <c r="AH14" s="27">
        <v>0</v>
      </c>
      <c r="AI14" s="27">
        <v>0</v>
      </c>
      <c r="AJ14" s="27">
        <v>0</v>
      </c>
      <c r="AK14" s="27">
        <v>0</v>
      </c>
      <c r="AL14" s="15">
        <f>SUM(AB14:AK14)</f>
        <v>3</v>
      </c>
      <c r="AM14" s="27">
        <v>1</v>
      </c>
      <c r="AN14" s="27">
        <v>1</v>
      </c>
      <c r="AO14" s="27">
        <v>0</v>
      </c>
      <c r="AP14" s="27">
        <v>0</v>
      </c>
      <c r="AQ14" s="27">
        <v>0</v>
      </c>
      <c r="AR14" s="27">
        <v>0</v>
      </c>
      <c r="AS14" s="27">
        <v>0</v>
      </c>
      <c r="AT14" s="27">
        <v>0</v>
      </c>
      <c r="AU14" s="27">
        <v>0</v>
      </c>
      <c r="AV14" s="27">
        <v>0</v>
      </c>
      <c r="AW14" s="15">
        <f>SUM(AM14:AV14)</f>
        <v>2</v>
      </c>
      <c r="AX14" s="4">
        <f>SUM(AW14,AL14,AA14,P14)</f>
        <v>32</v>
      </c>
      <c r="AZ14" s="23"/>
      <c r="BA14" s="4"/>
      <c r="BB14" s="24"/>
    </row>
    <row r="15" spans="1:54" ht="12.75">
      <c r="A15" s="16"/>
      <c r="B15" s="26"/>
      <c r="C15" s="26"/>
      <c r="D15" s="26"/>
      <c r="E15" s="26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15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15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15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15"/>
      <c r="AX15" s="4"/>
      <c r="AY15" s="21"/>
      <c r="AZ15" s="23"/>
      <c r="BA15" s="4"/>
      <c r="BB15" s="24"/>
    </row>
    <row r="16" spans="1:54" s="3" customFormat="1" ht="12.75">
      <c r="A16" s="16">
        <v>16</v>
      </c>
      <c r="B16" s="26" t="s">
        <v>64</v>
      </c>
      <c r="C16" s="26" t="s">
        <v>27</v>
      </c>
      <c r="D16" s="26">
        <v>125</v>
      </c>
      <c r="E16" s="26" t="s">
        <v>12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1</v>
      </c>
      <c r="L16" s="27">
        <v>0</v>
      </c>
      <c r="M16" s="27">
        <v>0</v>
      </c>
      <c r="N16" s="27">
        <v>0</v>
      </c>
      <c r="O16" s="27">
        <v>0</v>
      </c>
      <c r="P16" s="15">
        <f t="shared" ref="P16:P25" si="0">SUM(F16:O16)</f>
        <v>1</v>
      </c>
      <c r="Q16" s="27">
        <v>0</v>
      </c>
      <c r="R16" s="27">
        <v>0</v>
      </c>
      <c r="S16" s="27">
        <v>1</v>
      </c>
      <c r="T16" s="27">
        <v>0</v>
      </c>
      <c r="U16" s="27">
        <v>0</v>
      </c>
      <c r="V16" s="27">
        <v>1</v>
      </c>
      <c r="W16" s="27">
        <v>0</v>
      </c>
      <c r="X16" s="27">
        <v>0</v>
      </c>
      <c r="Y16" s="27">
        <v>0</v>
      </c>
      <c r="Z16" s="27">
        <v>1</v>
      </c>
      <c r="AA16" s="15">
        <f t="shared" ref="AA16:AA25" si="1">SUM(Q16:Z16)</f>
        <v>3</v>
      </c>
      <c r="AB16" s="27">
        <v>0</v>
      </c>
      <c r="AC16" s="27">
        <v>0</v>
      </c>
      <c r="AD16" s="27">
        <v>0</v>
      </c>
      <c r="AE16" s="27">
        <v>0</v>
      </c>
      <c r="AF16" s="27">
        <v>1</v>
      </c>
      <c r="AG16" s="27">
        <v>0</v>
      </c>
      <c r="AH16" s="27">
        <v>0</v>
      </c>
      <c r="AI16" s="27">
        <v>0</v>
      </c>
      <c r="AJ16" s="27">
        <v>1</v>
      </c>
      <c r="AK16" s="27">
        <v>0</v>
      </c>
      <c r="AL16" s="15">
        <f t="shared" ref="AL16:AL25" si="2">SUM(AB16:AK16)</f>
        <v>2</v>
      </c>
      <c r="AM16" s="27">
        <v>0</v>
      </c>
      <c r="AN16" s="27">
        <v>0</v>
      </c>
      <c r="AO16" s="27">
        <v>0</v>
      </c>
      <c r="AP16" s="27">
        <v>0</v>
      </c>
      <c r="AQ16" s="27">
        <v>1</v>
      </c>
      <c r="AR16" s="27">
        <v>0</v>
      </c>
      <c r="AS16" s="27">
        <v>0</v>
      </c>
      <c r="AT16" s="27">
        <v>0</v>
      </c>
      <c r="AU16" s="27">
        <v>0</v>
      </c>
      <c r="AV16" s="27">
        <v>0</v>
      </c>
      <c r="AW16" s="15">
        <f t="shared" ref="AW16:AW25" si="3">SUM(AM16:AV16)</f>
        <v>1</v>
      </c>
      <c r="AX16" s="4">
        <f t="shared" ref="AX16:AX25" si="4">SUM(AW16,AL16,AA16,P16)</f>
        <v>7</v>
      </c>
      <c r="AY16" s="21"/>
      <c r="AZ16" s="23"/>
      <c r="BA16" s="4"/>
      <c r="BB16" s="24"/>
    </row>
    <row r="17" spans="1:54" ht="12.75">
      <c r="A17" s="15">
        <v>10</v>
      </c>
      <c r="B17" s="26" t="s">
        <v>58</v>
      </c>
      <c r="C17" s="26" t="s">
        <v>20</v>
      </c>
      <c r="D17" s="26">
        <v>300</v>
      </c>
      <c r="E17" s="26" t="s">
        <v>12</v>
      </c>
      <c r="F17" s="27">
        <v>0</v>
      </c>
      <c r="G17" s="27">
        <v>1</v>
      </c>
      <c r="H17" s="27">
        <v>1</v>
      </c>
      <c r="I17" s="27">
        <v>0</v>
      </c>
      <c r="J17" s="27">
        <v>0</v>
      </c>
      <c r="K17" s="27">
        <v>1</v>
      </c>
      <c r="L17" s="27">
        <v>3</v>
      </c>
      <c r="M17" s="27">
        <v>0</v>
      </c>
      <c r="N17" s="27">
        <v>0</v>
      </c>
      <c r="O17" s="27">
        <v>0</v>
      </c>
      <c r="P17" s="15">
        <f t="shared" si="0"/>
        <v>6</v>
      </c>
      <c r="Q17" s="27">
        <v>0</v>
      </c>
      <c r="R17" s="27">
        <v>0</v>
      </c>
      <c r="S17" s="27">
        <v>0</v>
      </c>
      <c r="T17" s="27">
        <v>0</v>
      </c>
      <c r="U17" s="27">
        <v>0</v>
      </c>
      <c r="V17" s="27">
        <v>1</v>
      </c>
      <c r="W17" s="27">
        <v>0</v>
      </c>
      <c r="X17" s="27">
        <v>1</v>
      </c>
      <c r="Y17" s="27">
        <v>1</v>
      </c>
      <c r="Z17" s="27">
        <v>0</v>
      </c>
      <c r="AA17" s="15">
        <f t="shared" si="1"/>
        <v>3</v>
      </c>
      <c r="AB17" s="27">
        <v>0</v>
      </c>
      <c r="AC17" s="27">
        <v>0</v>
      </c>
      <c r="AD17" s="27">
        <v>1</v>
      </c>
      <c r="AE17" s="27">
        <v>0</v>
      </c>
      <c r="AF17" s="27">
        <v>0</v>
      </c>
      <c r="AG17" s="27">
        <v>0</v>
      </c>
      <c r="AH17" s="27">
        <v>0</v>
      </c>
      <c r="AI17" s="27">
        <v>0</v>
      </c>
      <c r="AJ17" s="27">
        <v>0</v>
      </c>
      <c r="AK17" s="27">
        <v>0</v>
      </c>
      <c r="AL17" s="15">
        <f t="shared" si="2"/>
        <v>1</v>
      </c>
      <c r="AM17" s="27">
        <v>0</v>
      </c>
      <c r="AN17" s="27">
        <v>0</v>
      </c>
      <c r="AO17" s="27">
        <v>0</v>
      </c>
      <c r="AP17" s="27">
        <v>0</v>
      </c>
      <c r="AQ17" s="27">
        <v>0</v>
      </c>
      <c r="AR17" s="27">
        <v>0</v>
      </c>
      <c r="AS17" s="27">
        <v>0</v>
      </c>
      <c r="AT17" s="27">
        <v>0</v>
      </c>
      <c r="AU17" s="27">
        <v>0</v>
      </c>
      <c r="AV17" s="27">
        <v>0</v>
      </c>
      <c r="AW17" s="15">
        <f t="shared" si="3"/>
        <v>0</v>
      </c>
      <c r="AX17" s="4">
        <f t="shared" si="4"/>
        <v>10</v>
      </c>
      <c r="AY17" s="21"/>
      <c r="AZ17" s="23"/>
      <c r="BA17" s="4"/>
      <c r="BB17" s="24"/>
    </row>
    <row r="18" spans="1:54" s="3" customFormat="1" ht="12.75">
      <c r="A18" s="16">
        <v>11</v>
      </c>
      <c r="B18" s="26" t="s">
        <v>59</v>
      </c>
      <c r="C18" s="26" t="s">
        <v>24</v>
      </c>
      <c r="D18" s="26">
        <v>250</v>
      </c>
      <c r="E18" s="26" t="s">
        <v>12</v>
      </c>
      <c r="F18" s="27">
        <v>0</v>
      </c>
      <c r="G18" s="27">
        <v>1</v>
      </c>
      <c r="H18" s="27">
        <v>1</v>
      </c>
      <c r="I18" s="27">
        <v>0</v>
      </c>
      <c r="J18" s="27">
        <v>0</v>
      </c>
      <c r="K18" s="27">
        <v>0</v>
      </c>
      <c r="L18" s="27">
        <v>1</v>
      </c>
      <c r="M18" s="27">
        <v>0</v>
      </c>
      <c r="N18" s="27">
        <v>0</v>
      </c>
      <c r="O18" s="27">
        <v>0</v>
      </c>
      <c r="P18" s="15">
        <f t="shared" si="0"/>
        <v>3</v>
      </c>
      <c r="Q18" s="27">
        <v>0</v>
      </c>
      <c r="R18" s="27">
        <v>0</v>
      </c>
      <c r="S18" s="27">
        <v>1</v>
      </c>
      <c r="T18" s="27">
        <v>0</v>
      </c>
      <c r="U18" s="27">
        <v>0</v>
      </c>
      <c r="V18" s="27">
        <v>1</v>
      </c>
      <c r="W18" s="27">
        <v>1</v>
      </c>
      <c r="X18" s="27">
        <v>0</v>
      </c>
      <c r="Y18" s="27">
        <v>2</v>
      </c>
      <c r="Z18" s="27">
        <v>0</v>
      </c>
      <c r="AA18" s="15">
        <f t="shared" si="1"/>
        <v>5</v>
      </c>
      <c r="AB18" s="27">
        <v>0</v>
      </c>
      <c r="AC18" s="27">
        <v>0</v>
      </c>
      <c r="AD18" s="27">
        <v>0</v>
      </c>
      <c r="AE18" s="27">
        <v>0</v>
      </c>
      <c r="AF18" s="27">
        <v>0</v>
      </c>
      <c r="AG18" s="27">
        <v>1</v>
      </c>
      <c r="AH18" s="27">
        <v>1</v>
      </c>
      <c r="AI18" s="27">
        <v>0</v>
      </c>
      <c r="AJ18" s="27">
        <v>0</v>
      </c>
      <c r="AK18" s="27">
        <v>0</v>
      </c>
      <c r="AL18" s="15">
        <f t="shared" si="2"/>
        <v>2</v>
      </c>
      <c r="AM18" s="27">
        <v>0</v>
      </c>
      <c r="AN18" s="27">
        <v>0</v>
      </c>
      <c r="AO18" s="27">
        <v>0</v>
      </c>
      <c r="AP18" s="27">
        <v>0</v>
      </c>
      <c r="AQ18" s="27">
        <v>0</v>
      </c>
      <c r="AR18" s="27">
        <v>1</v>
      </c>
      <c r="AS18" s="27">
        <v>0</v>
      </c>
      <c r="AT18" s="27">
        <v>0</v>
      </c>
      <c r="AU18" s="27">
        <v>0</v>
      </c>
      <c r="AV18" s="27">
        <v>0</v>
      </c>
      <c r="AW18" s="15">
        <f t="shared" si="3"/>
        <v>1</v>
      </c>
      <c r="AX18" s="4">
        <f t="shared" si="4"/>
        <v>11</v>
      </c>
      <c r="AY18" s="21"/>
      <c r="AZ18" s="23"/>
      <c r="BA18" s="4"/>
      <c r="BB18" s="24"/>
    </row>
    <row r="19" spans="1:54" ht="12.75">
      <c r="A19" s="15">
        <v>14</v>
      </c>
      <c r="B19" s="26" t="s">
        <v>62</v>
      </c>
      <c r="C19" s="26" t="s">
        <v>33</v>
      </c>
      <c r="D19" s="26">
        <v>250</v>
      </c>
      <c r="E19" s="26" t="s">
        <v>12</v>
      </c>
      <c r="F19" s="27">
        <v>0</v>
      </c>
      <c r="G19" s="27">
        <v>0</v>
      </c>
      <c r="H19" s="27">
        <v>0</v>
      </c>
      <c r="I19" s="27">
        <v>0</v>
      </c>
      <c r="J19" s="27">
        <v>1</v>
      </c>
      <c r="K19" s="27">
        <v>0</v>
      </c>
      <c r="L19" s="27">
        <v>0</v>
      </c>
      <c r="M19" s="27">
        <v>1</v>
      </c>
      <c r="N19" s="27">
        <v>1</v>
      </c>
      <c r="O19" s="27">
        <v>0</v>
      </c>
      <c r="P19" s="15">
        <f t="shared" si="0"/>
        <v>3</v>
      </c>
      <c r="Q19" s="27">
        <v>0</v>
      </c>
      <c r="R19" s="27">
        <v>0</v>
      </c>
      <c r="S19" s="27">
        <v>0</v>
      </c>
      <c r="T19" s="27">
        <v>0</v>
      </c>
      <c r="U19" s="27">
        <v>2</v>
      </c>
      <c r="V19" s="27">
        <v>1</v>
      </c>
      <c r="W19" s="27">
        <v>0</v>
      </c>
      <c r="X19" s="27">
        <v>1</v>
      </c>
      <c r="Y19" s="27">
        <v>1</v>
      </c>
      <c r="Z19" s="27">
        <v>1</v>
      </c>
      <c r="AA19" s="15">
        <f t="shared" si="1"/>
        <v>6</v>
      </c>
      <c r="AB19" s="27">
        <v>0</v>
      </c>
      <c r="AC19" s="27">
        <v>0</v>
      </c>
      <c r="AD19" s="27">
        <v>0</v>
      </c>
      <c r="AE19" s="27">
        <v>0</v>
      </c>
      <c r="AF19" s="27">
        <v>1</v>
      </c>
      <c r="AG19" s="27">
        <v>5</v>
      </c>
      <c r="AH19" s="27">
        <v>0</v>
      </c>
      <c r="AI19" s="27">
        <v>1</v>
      </c>
      <c r="AJ19" s="27">
        <v>1</v>
      </c>
      <c r="AK19" s="27">
        <v>0</v>
      </c>
      <c r="AL19" s="15">
        <f t="shared" si="2"/>
        <v>8</v>
      </c>
      <c r="AM19" s="27">
        <v>0</v>
      </c>
      <c r="AN19" s="27">
        <v>0</v>
      </c>
      <c r="AO19" s="27">
        <v>0</v>
      </c>
      <c r="AP19" s="27">
        <v>0</v>
      </c>
      <c r="AQ19" s="27">
        <v>1</v>
      </c>
      <c r="AR19" s="27">
        <v>1</v>
      </c>
      <c r="AS19" s="27">
        <v>0</v>
      </c>
      <c r="AT19" s="27">
        <v>0</v>
      </c>
      <c r="AU19" s="27">
        <v>1</v>
      </c>
      <c r="AV19" s="27">
        <v>0</v>
      </c>
      <c r="AW19" s="15">
        <f t="shared" si="3"/>
        <v>3</v>
      </c>
      <c r="AX19" s="4">
        <f t="shared" si="4"/>
        <v>20</v>
      </c>
      <c r="AY19" s="21"/>
      <c r="AZ19" s="23"/>
      <c r="BA19" s="4"/>
      <c r="BB19" s="24"/>
    </row>
    <row r="20" spans="1:54" ht="12.75">
      <c r="A20" s="16">
        <v>44</v>
      </c>
      <c r="B20" s="13" t="s">
        <v>96</v>
      </c>
      <c r="C20" s="13" t="s">
        <v>22</v>
      </c>
      <c r="D20" s="13">
        <v>200</v>
      </c>
      <c r="E20" s="13" t="s">
        <v>12</v>
      </c>
      <c r="F20" s="27">
        <v>1</v>
      </c>
      <c r="G20" s="20">
        <v>1</v>
      </c>
      <c r="H20" s="20">
        <v>1</v>
      </c>
      <c r="I20" s="20">
        <v>0</v>
      </c>
      <c r="J20" s="20">
        <v>1</v>
      </c>
      <c r="K20" s="20">
        <v>1</v>
      </c>
      <c r="L20" s="20">
        <v>2</v>
      </c>
      <c r="M20" s="20">
        <v>1</v>
      </c>
      <c r="N20" s="20">
        <v>1</v>
      </c>
      <c r="O20" s="20">
        <v>0</v>
      </c>
      <c r="P20" s="15">
        <f t="shared" si="0"/>
        <v>9</v>
      </c>
      <c r="Q20" s="27">
        <v>3</v>
      </c>
      <c r="R20" s="20">
        <v>1</v>
      </c>
      <c r="S20" s="20">
        <v>1</v>
      </c>
      <c r="T20" s="20">
        <v>0</v>
      </c>
      <c r="U20" s="20">
        <v>0</v>
      </c>
      <c r="V20" s="20">
        <v>2</v>
      </c>
      <c r="W20" s="20">
        <v>3</v>
      </c>
      <c r="X20" s="20">
        <v>1</v>
      </c>
      <c r="Y20" s="20">
        <v>2</v>
      </c>
      <c r="Z20" s="20">
        <v>1</v>
      </c>
      <c r="AA20" s="15">
        <f t="shared" si="1"/>
        <v>14</v>
      </c>
      <c r="AB20" s="20">
        <v>0</v>
      </c>
      <c r="AC20" s="20">
        <v>1</v>
      </c>
      <c r="AD20" s="20">
        <v>0</v>
      </c>
      <c r="AE20" s="20">
        <v>0</v>
      </c>
      <c r="AF20" s="20">
        <v>1</v>
      </c>
      <c r="AG20" s="20">
        <v>2</v>
      </c>
      <c r="AH20" s="20">
        <v>2</v>
      </c>
      <c r="AI20" s="20">
        <v>1</v>
      </c>
      <c r="AJ20" s="20">
        <v>1</v>
      </c>
      <c r="AK20" s="20">
        <v>0</v>
      </c>
      <c r="AL20" s="15">
        <f t="shared" si="2"/>
        <v>8</v>
      </c>
      <c r="AM20" s="20">
        <v>0</v>
      </c>
      <c r="AN20" s="20">
        <v>1</v>
      </c>
      <c r="AO20" s="20">
        <v>0</v>
      </c>
      <c r="AP20" s="20">
        <v>0</v>
      </c>
      <c r="AQ20" s="20">
        <v>1</v>
      </c>
      <c r="AR20" s="20">
        <v>1</v>
      </c>
      <c r="AS20" s="20">
        <v>1</v>
      </c>
      <c r="AT20" s="20">
        <v>0</v>
      </c>
      <c r="AU20" s="20">
        <v>0</v>
      </c>
      <c r="AV20" s="20">
        <v>1</v>
      </c>
      <c r="AW20" s="15">
        <f t="shared" si="3"/>
        <v>5</v>
      </c>
      <c r="AX20" s="4">
        <f t="shared" si="4"/>
        <v>36</v>
      </c>
      <c r="AY20" s="21"/>
      <c r="AZ20" s="23"/>
      <c r="BA20" s="4"/>
      <c r="BB20" s="24"/>
    </row>
    <row r="21" spans="1:54" s="3" customFormat="1" ht="12.75">
      <c r="A21" s="15">
        <v>17</v>
      </c>
      <c r="B21" s="26" t="s">
        <v>65</v>
      </c>
      <c r="C21" s="26" t="s">
        <v>34</v>
      </c>
      <c r="D21" s="26">
        <v>300</v>
      </c>
      <c r="E21" s="26" t="s">
        <v>12</v>
      </c>
      <c r="F21" s="27">
        <v>5</v>
      </c>
      <c r="G21" s="27">
        <v>0</v>
      </c>
      <c r="H21" s="27">
        <v>2</v>
      </c>
      <c r="I21" s="27">
        <v>1</v>
      </c>
      <c r="J21" s="27">
        <v>3</v>
      </c>
      <c r="K21" s="27">
        <v>1</v>
      </c>
      <c r="L21" s="27">
        <v>0</v>
      </c>
      <c r="M21" s="27">
        <v>1</v>
      </c>
      <c r="N21" s="27">
        <v>3</v>
      </c>
      <c r="O21" s="27">
        <v>5</v>
      </c>
      <c r="P21" s="15">
        <f t="shared" si="0"/>
        <v>21</v>
      </c>
      <c r="Q21" s="27">
        <v>0</v>
      </c>
      <c r="R21" s="27">
        <v>3</v>
      </c>
      <c r="S21" s="27">
        <v>1</v>
      </c>
      <c r="T21" s="27">
        <v>0</v>
      </c>
      <c r="U21" s="27">
        <v>3</v>
      </c>
      <c r="V21" s="27">
        <v>1</v>
      </c>
      <c r="W21" s="27">
        <v>0</v>
      </c>
      <c r="X21" s="27">
        <v>1</v>
      </c>
      <c r="Y21" s="27">
        <v>0</v>
      </c>
      <c r="Z21" s="27">
        <v>1</v>
      </c>
      <c r="AA21" s="15">
        <f t="shared" si="1"/>
        <v>10</v>
      </c>
      <c r="AB21" s="27">
        <v>0</v>
      </c>
      <c r="AC21" s="27">
        <v>1</v>
      </c>
      <c r="AD21" s="27">
        <v>0</v>
      </c>
      <c r="AE21" s="27">
        <v>0</v>
      </c>
      <c r="AF21" s="27">
        <v>3</v>
      </c>
      <c r="AG21" s="27">
        <v>1</v>
      </c>
      <c r="AH21" s="27">
        <v>1</v>
      </c>
      <c r="AI21" s="27">
        <v>1</v>
      </c>
      <c r="AJ21" s="27">
        <v>1</v>
      </c>
      <c r="AK21" s="27">
        <v>2</v>
      </c>
      <c r="AL21" s="15">
        <f t="shared" si="2"/>
        <v>10</v>
      </c>
      <c r="AM21" s="27">
        <v>5</v>
      </c>
      <c r="AN21" s="27">
        <v>0</v>
      </c>
      <c r="AO21" s="27">
        <v>5</v>
      </c>
      <c r="AP21" s="27">
        <v>0</v>
      </c>
      <c r="AQ21" s="27">
        <v>2</v>
      </c>
      <c r="AR21" s="27">
        <v>2</v>
      </c>
      <c r="AS21" s="27">
        <v>0</v>
      </c>
      <c r="AT21" s="27">
        <v>5</v>
      </c>
      <c r="AU21" s="27">
        <v>1</v>
      </c>
      <c r="AV21" s="27">
        <v>0</v>
      </c>
      <c r="AW21" s="15">
        <f t="shared" si="3"/>
        <v>20</v>
      </c>
      <c r="AX21" s="4">
        <f t="shared" si="4"/>
        <v>61</v>
      </c>
      <c r="AY21" s="21"/>
      <c r="AZ21" s="23"/>
      <c r="BA21" s="4"/>
      <c r="BB21" s="24"/>
    </row>
    <row r="22" spans="1:54" s="3" customFormat="1" ht="12.75">
      <c r="A22" s="16">
        <v>12</v>
      </c>
      <c r="B22" s="26" t="s">
        <v>60</v>
      </c>
      <c r="C22" s="26" t="s">
        <v>23</v>
      </c>
      <c r="D22" s="26">
        <v>200</v>
      </c>
      <c r="E22" s="26" t="s">
        <v>12</v>
      </c>
      <c r="F22" s="27">
        <v>0</v>
      </c>
      <c r="G22" s="27">
        <v>3</v>
      </c>
      <c r="H22" s="27">
        <v>1</v>
      </c>
      <c r="I22" s="27">
        <v>1</v>
      </c>
      <c r="J22" s="27">
        <v>1</v>
      </c>
      <c r="K22" s="27">
        <v>3</v>
      </c>
      <c r="L22" s="27">
        <v>5</v>
      </c>
      <c r="M22" s="27">
        <v>2</v>
      </c>
      <c r="N22" s="27">
        <v>2</v>
      </c>
      <c r="O22" s="27">
        <v>3</v>
      </c>
      <c r="P22" s="15">
        <f t="shared" si="0"/>
        <v>21</v>
      </c>
      <c r="Q22" s="27">
        <v>0</v>
      </c>
      <c r="R22" s="27">
        <v>1</v>
      </c>
      <c r="S22" s="27">
        <v>3</v>
      </c>
      <c r="T22" s="27">
        <v>0</v>
      </c>
      <c r="U22" s="27">
        <v>0</v>
      </c>
      <c r="V22" s="27">
        <v>5</v>
      </c>
      <c r="W22" s="27">
        <v>1</v>
      </c>
      <c r="X22" s="27">
        <v>2</v>
      </c>
      <c r="Y22" s="27">
        <v>2</v>
      </c>
      <c r="Z22" s="27">
        <v>0</v>
      </c>
      <c r="AA22" s="15">
        <f t="shared" si="1"/>
        <v>14</v>
      </c>
      <c r="AB22" s="27">
        <v>0</v>
      </c>
      <c r="AC22" s="27">
        <v>0</v>
      </c>
      <c r="AD22" s="27">
        <v>2</v>
      </c>
      <c r="AE22" s="27">
        <v>1</v>
      </c>
      <c r="AF22" s="27">
        <v>1</v>
      </c>
      <c r="AG22" s="27">
        <v>2</v>
      </c>
      <c r="AH22" s="27">
        <v>3</v>
      </c>
      <c r="AI22" s="27">
        <v>1</v>
      </c>
      <c r="AJ22" s="27">
        <v>2</v>
      </c>
      <c r="AK22" s="27">
        <v>1</v>
      </c>
      <c r="AL22" s="15">
        <f t="shared" si="2"/>
        <v>13</v>
      </c>
      <c r="AM22" s="27">
        <v>1</v>
      </c>
      <c r="AN22" s="27">
        <v>1</v>
      </c>
      <c r="AO22" s="27">
        <v>3</v>
      </c>
      <c r="AP22" s="27">
        <v>0</v>
      </c>
      <c r="AQ22" s="27">
        <v>5</v>
      </c>
      <c r="AR22" s="27">
        <v>1</v>
      </c>
      <c r="AS22" s="27">
        <v>1</v>
      </c>
      <c r="AT22" s="27">
        <v>1</v>
      </c>
      <c r="AU22" s="27">
        <v>2</v>
      </c>
      <c r="AV22" s="27">
        <v>3</v>
      </c>
      <c r="AW22" s="15">
        <f t="shared" si="3"/>
        <v>18</v>
      </c>
      <c r="AX22" s="4">
        <f t="shared" si="4"/>
        <v>66</v>
      </c>
      <c r="AY22" s="21"/>
      <c r="AZ22" s="23"/>
      <c r="BA22" s="4"/>
      <c r="BB22" s="24"/>
    </row>
    <row r="23" spans="1:54" s="3" customFormat="1" ht="12.75">
      <c r="A23" s="15">
        <v>18</v>
      </c>
      <c r="B23" s="26" t="s">
        <v>66</v>
      </c>
      <c r="C23" s="26" t="s">
        <v>35</v>
      </c>
      <c r="D23" s="26">
        <v>250</v>
      </c>
      <c r="E23" s="26" t="s">
        <v>12</v>
      </c>
      <c r="F23" s="27">
        <v>3</v>
      </c>
      <c r="G23" s="27">
        <v>5</v>
      </c>
      <c r="H23" s="27">
        <v>3</v>
      </c>
      <c r="I23" s="27">
        <v>1</v>
      </c>
      <c r="J23" s="27">
        <v>3</v>
      </c>
      <c r="K23" s="27">
        <v>5</v>
      </c>
      <c r="L23" s="27">
        <v>3</v>
      </c>
      <c r="M23" s="27">
        <v>3</v>
      </c>
      <c r="N23" s="27">
        <v>3</v>
      </c>
      <c r="O23" s="27">
        <v>3</v>
      </c>
      <c r="P23" s="15">
        <f t="shared" si="0"/>
        <v>32</v>
      </c>
      <c r="Q23" s="27">
        <v>3</v>
      </c>
      <c r="R23" s="27">
        <v>3</v>
      </c>
      <c r="S23" s="27">
        <v>3</v>
      </c>
      <c r="T23" s="27">
        <v>2</v>
      </c>
      <c r="U23" s="27">
        <v>3</v>
      </c>
      <c r="V23" s="27">
        <v>3</v>
      </c>
      <c r="W23" s="27">
        <v>3</v>
      </c>
      <c r="X23" s="27">
        <v>3</v>
      </c>
      <c r="Y23" s="27">
        <v>3</v>
      </c>
      <c r="Z23" s="27">
        <v>5</v>
      </c>
      <c r="AA23" s="15">
        <f t="shared" si="1"/>
        <v>31</v>
      </c>
      <c r="AB23" s="27">
        <v>3</v>
      </c>
      <c r="AC23" s="27">
        <v>2</v>
      </c>
      <c r="AD23" s="27">
        <v>3</v>
      </c>
      <c r="AE23" s="27">
        <v>2</v>
      </c>
      <c r="AF23" s="27">
        <v>2</v>
      </c>
      <c r="AG23" s="27">
        <v>3</v>
      </c>
      <c r="AH23" s="27">
        <v>3</v>
      </c>
      <c r="AI23" s="27">
        <v>0</v>
      </c>
      <c r="AJ23" s="27">
        <v>5</v>
      </c>
      <c r="AK23" s="27">
        <v>3</v>
      </c>
      <c r="AL23" s="15">
        <f t="shared" si="2"/>
        <v>26</v>
      </c>
      <c r="AM23" s="27">
        <v>5</v>
      </c>
      <c r="AN23" s="27">
        <v>3</v>
      </c>
      <c r="AO23" s="27">
        <v>3</v>
      </c>
      <c r="AP23" s="27">
        <v>2</v>
      </c>
      <c r="AQ23" s="27">
        <v>3</v>
      </c>
      <c r="AR23" s="27">
        <v>3</v>
      </c>
      <c r="AS23" s="27">
        <v>3</v>
      </c>
      <c r="AT23" s="27">
        <v>3</v>
      </c>
      <c r="AU23" s="27">
        <v>5</v>
      </c>
      <c r="AV23" s="27">
        <v>3</v>
      </c>
      <c r="AW23" s="15">
        <f t="shared" si="3"/>
        <v>33</v>
      </c>
      <c r="AX23" s="4">
        <f t="shared" si="4"/>
        <v>122</v>
      </c>
      <c r="AY23" s="21"/>
      <c r="AZ23" s="23"/>
      <c r="BA23" s="4"/>
      <c r="BB23" s="24"/>
    </row>
    <row r="24" spans="1:54" s="3" customFormat="1" ht="12.75">
      <c r="A24" s="15">
        <v>42</v>
      </c>
      <c r="B24" s="17" t="s">
        <v>94</v>
      </c>
      <c r="C24" s="17" t="s">
        <v>20</v>
      </c>
      <c r="D24" s="17">
        <v>125</v>
      </c>
      <c r="E24" s="17" t="s">
        <v>12</v>
      </c>
      <c r="F24" s="27">
        <v>3</v>
      </c>
      <c r="G24" s="27">
        <v>5</v>
      </c>
      <c r="H24" s="27">
        <v>5</v>
      </c>
      <c r="I24" s="27">
        <v>2</v>
      </c>
      <c r="J24" s="27">
        <v>2</v>
      </c>
      <c r="K24" s="27">
        <v>3</v>
      </c>
      <c r="L24" s="27">
        <v>0</v>
      </c>
      <c r="M24" s="27">
        <v>2</v>
      </c>
      <c r="N24" s="27">
        <v>3</v>
      </c>
      <c r="O24" s="27">
        <v>3</v>
      </c>
      <c r="P24" s="15">
        <f t="shared" si="0"/>
        <v>28</v>
      </c>
      <c r="Q24" s="27">
        <v>0</v>
      </c>
      <c r="R24" s="27">
        <v>1</v>
      </c>
      <c r="S24" s="27">
        <v>3</v>
      </c>
      <c r="T24" s="27">
        <v>0</v>
      </c>
      <c r="U24" s="27">
        <v>1</v>
      </c>
      <c r="V24" s="27">
        <v>3</v>
      </c>
      <c r="W24" s="27">
        <v>5</v>
      </c>
      <c r="X24" s="27">
        <v>1</v>
      </c>
      <c r="Y24" s="27">
        <v>3</v>
      </c>
      <c r="Z24" s="27">
        <v>3</v>
      </c>
      <c r="AA24" s="15">
        <f t="shared" si="1"/>
        <v>20</v>
      </c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15">
        <f t="shared" si="2"/>
        <v>0</v>
      </c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15">
        <f t="shared" si="3"/>
        <v>0</v>
      </c>
      <c r="AX24" s="4">
        <f t="shared" si="4"/>
        <v>48</v>
      </c>
      <c r="AY24" s="21" t="s">
        <v>100</v>
      </c>
      <c r="AZ24" s="23"/>
      <c r="BA24" s="4"/>
      <c r="BB24" s="24"/>
    </row>
    <row r="25" spans="1:54" ht="12.75">
      <c r="A25" s="15">
        <v>13</v>
      </c>
      <c r="B25" s="26" t="s">
        <v>61</v>
      </c>
      <c r="C25" s="26" t="s">
        <v>27</v>
      </c>
      <c r="D25" s="26" t="s">
        <v>32</v>
      </c>
      <c r="E25" s="26" t="s">
        <v>12</v>
      </c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15">
        <f t="shared" si="0"/>
        <v>0</v>
      </c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15">
        <f t="shared" si="1"/>
        <v>0</v>
      </c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15">
        <f t="shared" si="2"/>
        <v>0</v>
      </c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15">
        <f t="shared" si="3"/>
        <v>0</v>
      </c>
      <c r="AX25" s="4">
        <f t="shared" si="4"/>
        <v>0</v>
      </c>
      <c r="AY25" s="21" t="s">
        <v>101</v>
      </c>
      <c r="AZ25" s="23"/>
      <c r="BA25" s="4"/>
      <c r="BB25" s="24"/>
    </row>
    <row r="26" spans="1:54" s="3" customFormat="1" ht="12.75">
      <c r="A26" s="16"/>
      <c r="B26" s="13"/>
      <c r="C26" s="13"/>
      <c r="D26" s="13"/>
      <c r="E26" s="13"/>
      <c r="F26" s="27"/>
      <c r="G26" s="20"/>
      <c r="H26" s="20"/>
      <c r="I26" s="20"/>
      <c r="J26" s="20"/>
      <c r="K26" s="20"/>
      <c r="L26" s="20"/>
      <c r="M26" s="20"/>
      <c r="N26" s="20"/>
      <c r="O26" s="20"/>
      <c r="P26" s="15"/>
      <c r="Q26" s="27"/>
      <c r="R26" s="20"/>
      <c r="S26" s="20"/>
      <c r="T26" s="20"/>
      <c r="U26" s="20"/>
      <c r="V26" s="20"/>
      <c r="W26" s="20"/>
      <c r="X26" s="20"/>
      <c r="Y26" s="20"/>
      <c r="Z26" s="20"/>
      <c r="AA26" s="15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15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15"/>
      <c r="AX26" s="4"/>
      <c r="AY26" s="21"/>
      <c r="AZ26" s="23"/>
      <c r="BA26" s="4"/>
      <c r="BB26" s="24"/>
    </row>
    <row r="27" spans="1:54" s="3" customFormat="1" ht="12.75">
      <c r="A27" s="16">
        <v>39</v>
      </c>
      <c r="B27" s="26" t="s">
        <v>86</v>
      </c>
      <c r="C27" s="26" t="s">
        <v>44</v>
      </c>
      <c r="D27" s="26">
        <v>125</v>
      </c>
      <c r="E27" s="26" t="s">
        <v>92</v>
      </c>
      <c r="F27" s="27">
        <v>0</v>
      </c>
      <c r="G27" s="27">
        <v>0</v>
      </c>
      <c r="H27" s="27">
        <v>0</v>
      </c>
      <c r="I27" s="27">
        <v>0</v>
      </c>
      <c r="J27" s="27">
        <v>2</v>
      </c>
      <c r="K27" s="27">
        <v>0</v>
      </c>
      <c r="L27" s="27">
        <v>0</v>
      </c>
      <c r="M27" s="27">
        <v>0</v>
      </c>
      <c r="N27" s="27">
        <v>5</v>
      </c>
      <c r="O27" s="27">
        <v>1</v>
      </c>
      <c r="P27" s="15">
        <f>SUM(F27:O27)</f>
        <v>8</v>
      </c>
      <c r="Q27" s="27">
        <v>0</v>
      </c>
      <c r="R27" s="27">
        <v>3</v>
      </c>
      <c r="S27" s="27">
        <v>0</v>
      </c>
      <c r="T27" s="27">
        <v>1</v>
      </c>
      <c r="U27" s="27">
        <v>0</v>
      </c>
      <c r="V27" s="27">
        <v>2</v>
      </c>
      <c r="W27" s="27">
        <v>0</v>
      </c>
      <c r="X27" s="27">
        <v>1</v>
      </c>
      <c r="Y27" s="27">
        <v>2</v>
      </c>
      <c r="Z27" s="27">
        <v>0</v>
      </c>
      <c r="AA27" s="15">
        <f>SUM(Q27:Z27)</f>
        <v>9</v>
      </c>
      <c r="AB27" s="27">
        <v>0</v>
      </c>
      <c r="AC27" s="27">
        <v>0</v>
      </c>
      <c r="AD27" s="27">
        <v>0</v>
      </c>
      <c r="AE27" s="27">
        <v>0</v>
      </c>
      <c r="AF27" s="27">
        <v>5</v>
      </c>
      <c r="AG27" s="27">
        <v>2</v>
      </c>
      <c r="AH27" s="27">
        <v>0</v>
      </c>
      <c r="AI27" s="27">
        <v>1</v>
      </c>
      <c r="AJ27" s="27">
        <v>1</v>
      </c>
      <c r="AK27" s="27">
        <v>0</v>
      </c>
      <c r="AL27" s="15">
        <f>SUM(AB27:AK27)</f>
        <v>9</v>
      </c>
      <c r="AM27" s="27">
        <v>0</v>
      </c>
      <c r="AN27" s="27">
        <v>0</v>
      </c>
      <c r="AO27" s="27">
        <v>0</v>
      </c>
      <c r="AP27" s="27">
        <v>0</v>
      </c>
      <c r="AQ27" s="27">
        <v>1</v>
      </c>
      <c r="AR27" s="27">
        <v>0</v>
      </c>
      <c r="AS27" s="27">
        <v>0</v>
      </c>
      <c r="AT27" s="27">
        <v>1</v>
      </c>
      <c r="AU27" s="27">
        <v>0</v>
      </c>
      <c r="AV27" s="27">
        <v>1</v>
      </c>
      <c r="AW27" s="15">
        <f>SUM(AM27:AV27)</f>
        <v>3</v>
      </c>
      <c r="AX27" s="4">
        <f>SUM(AW27,AL27,AA27,P27)</f>
        <v>29</v>
      </c>
      <c r="AY27" s="21"/>
      <c r="AZ27" s="23"/>
      <c r="BA27" s="4"/>
      <c r="BB27" s="24"/>
    </row>
    <row r="28" spans="1:54" ht="12.75">
      <c r="A28" s="15">
        <v>38</v>
      </c>
      <c r="B28" s="26" t="s">
        <v>85</v>
      </c>
      <c r="C28" s="26" t="s">
        <v>33</v>
      </c>
      <c r="D28" s="26">
        <v>125</v>
      </c>
      <c r="E28" s="26" t="s">
        <v>92</v>
      </c>
      <c r="F28" s="27">
        <v>5</v>
      </c>
      <c r="G28" s="27">
        <v>3</v>
      </c>
      <c r="H28" s="27">
        <v>1</v>
      </c>
      <c r="I28" s="27">
        <v>1</v>
      </c>
      <c r="J28" s="27">
        <v>3</v>
      </c>
      <c r="K28" s="27">
        <v>5</v>
      </c>
      <c r="L28" s="27">
        <v>2</v>
      </c>
      <c r="M28" s="27">
        <v>1</v>
      </c>
      <c r="N28" s="27">
        <v>3</v>
      </c>
      <c r="O28" s="27">
        <v>2</v>
      </c>
      <c r="P28" s="15">
        <f>SUM(F28:O28)</f>
        <v>26</v>
      </c>
      <c r="Q28" s="27">
        <v>5</v>
      </c>
      <c r="R28" s="27">
        <v>1</v>
      </c>
      <c r="S28" s="27">
        <v>5</v>
      </c>
      <c r="T28" s="27">
        <v>0</v>
      </c>
      <c r="U28" s="27">
        <v>2</v>
      </c>
      <c r="V28" s="27">
        <v>2</v>
      </c>
      <c r="W28" s="27">
        <v>1</v>
      </c>
      <c r="X28" s="27">
        <v>5</v>
      </c>
      <c r="Y28" s="27">
        <v>1</v>
      </c>
      <c r="Z28" s="27">
        <v>3</v>
      </c>
      <c r="AA28" s="15">
        <f>SUM(Q28:Z28)</f>
        <v>25</v>
      </c>
      <c r="AB28" s="27">
        <v>5</v>
      </c>
      <c r="AC28" s="27">
        <v>0</v>
      </c>
      <c r="AD28" s="27">
        <v>0</v>
      </c>
      <c r="AE28" s="27">
        <v>0</v>
      </c>
      <c r="AF28" s="27">
        <v>2</v>
      </c>
      <c r="AG28" s="27">
        <v>5</v>
      </c>
      <c r="AH28" s="27">
        <v>1</v>
      </c>
      <c r="AI28" s="27">
        <v>3</v>
      </c>
      <c r="AJ28" s="27">
        <v>1</v>
      </c>
      <c r="AK28" s="27">
        <v>3</v>
      </c>
      <c r="AL28" s="15">
        <f>SUM(AB28:AK28)</f>
        <v>20</v>
      </c>
      <c r="AM28" s="27">
        <v>0</v>
      </c>
      <c r="AN28" s="27">
        <v>3</v>
      </c>
      <c r="AO28" s="27">
        <v>1</v>
      </c>
      <c r="AP28" s="27">
        <v>0</v>
      </c>
      <c r="AQ28" s="27">
        <v>2</v>
      </c>
      <c r="AR28" s="27">
        <v>1</v>
      </c>
      <c r="AS28" s="27">
        <v>3</v>
      </c>
      <c r="AT28" s="27">
        <v>2</v>
      </c>
      <c r="AU28" s="27">
        <v>5</v>
      </c>
      <c r="AV28" s="27">
        <v>2</v>
      </c>
      <c r="AW28" s="15">
        <f>SUM(AM28:AV28)</f>
        <v>19</v>
      </c>
      <c r="AX28" s="4">
        <f>SUM(AW28,AL28,AA28,P28)</f>
        <v>90</v>
      </c>
      <c r="AY28" s="21"/>
      <c r="AZ28" s="23"/>
      <c r="BA28" s="4"/>
      <c r="BB28" s="24"/>
    </row>
    <row r="29" spans="1:54" s="3" customFormat="1" ht="12.75">
      <c r="A29" s="16"/>
      <c r="B29" s="13"/>
      <c r="C29" s="13"/>
      <c r="D29" s="13"/>
      <c r="E29" s="13"/>
      <c r="F29" s="27"/>
      <c r="G29" s="20"/>
      <c r="H29" s="20"/>
      <c r="I29" s="20"/>
      <c r="J29" s="20"/>
      <c r="K29" s="20"/>
      <c r="L29" s="20"/>
      <c r="M29" s="20"/>
      <c r="N29" s="20"/>
      <c r="O29" s="20"/>
      <c r="P29" s="15"/>
      <c r="Q29" s="27"/>
      <c r="R29" s="20"/>
      <c r="S29" s="20"/>
      <c r="T29" s="20"/>
      <c r="U29" s="20"/>
      <c r="V29" s="20"/>
      <c r="W29" s="20"/>
      <c r="X29" s="20"/>
      <c r="Y29" s="20"/>
      <c r="Z29" s="20"/>
      <c r="AA29" s="15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15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15"/>
      <c r="AX29" s="4"/>
      <c r="AY29" s="21"/>
      <c r="AZ29" s="23"/>
      <c r="BA29" s="4"/>
      <c r="BB29" s="24"/>
    </row>
    <row r="30" spans="1:54" ht="15" customHeight="1">
      <c r="A30" s="15">
        <v>2</v>
      </c>
      <c r="B30" s="26" t="s">
        <v>48</v>
      </c>
      <c r="C30" s="26" t="s">
        <v>20</v>
      </c>
      <c r="D30" s="26">
        <v>250</v>
      </c>
      <c r="E30" s="26" t="s">
        <v>49</v>
      </c>
      <c r="F30" s="27">
        <v>0</v>
      </c>
      <c r="G30" s="27">
        <v>1</v>
      </c>
      <c r="H30" s="27">
        <v>0</v>
      </c>
      <c r="I30" s="27">
        <v>1</v>
      </c>
      <c r="J30" s="27">
        <v>0</v>
      </c>
      <c r="K30" s="27">
        <v>3</v>
      </c>
      <c r="L30" s="27">
        <v>0</v>
      </c>
      <c r="M30" s="27">
        <v>0</v>
      </c>
      <c r="N30" s="27">
        <v>5</v>
      </c>
      <c r="O30" s="27">
        <v>0</v>
      </c>
      <c r="P30" s="15">
        <f>SUM(F30:O30)</f>
        <v>10</v>
      </c>
      <c r="Q30" s="27">
        <v>0</v>
      </c>
      <c r="R30" s="27">
        <v>2</v>
      </c>
      <c r="S30" s="27">
        <v>0</v>
      </c>
      <c r="T30" s="27">
        <v>0</v>
      </c>
      <c r="U30" s="27">
        <v>0</v>
      </c>
      <c r="V30" s="27">
        <v>3</v>
      </c>
      <c r="W30" s="27">
        <v>0</v>
      </c>
      <c r="X30" s="27">
        <v>0</v>
      </c>
      <c r="Y30" s="27">
        <v>3</v>
      </c>
      <c r="Z30" s="27">
        <v>0</v>
      </c>
      <c r="AA30" s="15">
        <f>SUM(Q30:Z30)</f>
        <v>8</v>
      </c>
      <c r="AB30" s="27">
        <v>1</v>
      </c>
      <c r="AC30" s="27">
        <v>0</v>
      </c>
      <c r="AD30" s="27">
        <v>0</v>
      </c>
      <c r="AE30" s="27">
        <v>0</v>
      </c>
      <c r="AF30" s="27">
        <v>1</v>
      </c>
      <c r="AG30" s="27">
        <v>3</v>
      </c>
      <c r="AH30" s="27">
        <v>0</v>
      </c>
      <c r="AI30" s="27">
        <v>1</v>
      </c>
      <c r="AJ30" s="27">
        <v>3</v>
      </c>
      <c r="AK30" s="27">
        <v>1</v>
      </c>
      <c r="AL30" s="15">
        <f>SUM(AB30:AK30)</f>
        <v>10</v>
      </c>
      <c r="AM30" s="27">
        <v>0</v>
      </c>
      <c r="AN30" s="27">
        <v>0</v>
      </c>
      <c r="AO30" s="27">
        <v>0</v>
      </c>
      <c r="AP30" s="27">
        <v>0</v>
      </c>
      <c r="AQ30" s="27">
        <v>1</v>
      </c>
      <c r="AR30" s="27">
        <v>1</v>
      </c>
      <c r="AS30" s="27">
        <v>0</v>
      </c>
      <c r="AT30" s="27">
        <v>0</v>
      </c>
      <c r="AU30" s="27">
        <v>3</v>
      </c>
      <c r="AV30" s="27">
        <v>1</v>
      </c>
      <c r="AW30" s="15">
        <f>SUM(AM30:AV30)</f>
        <v>6</v>
      </c>
      <c r="AX30" s="4">
        <f>SUM(AW30,AL30,AA30,P30)</f>
        <v>34</v>
      </c>
      <c r="AY30" s="21"/>
      <c r="AZ30" s="23"/>
      <c r="BA30" s="4"/>
      <c r="BB30" s="24"/>
    </row>
    <row r="31" spans="1:54" s="4" customFormat="1" ht="12.75">
      <c r="A31" s="16">
        <v>4</v>
      </c>
      <c r="B31" s="26" t="s">
        <v>51</v>
      </c>
      <c r="C31" s="26" t="s">
        <v>28</v>
      </c>
      <c r="D31" s="26">
        <v>175</v>
      </c>
      <c r="E31" s="26" t="s">
        <v>49</v>
      </c>
      <c r="F31" s="27">
        <v>5</v>
      </c>
      <c r="G31" s="27">
        <v>0</v>
      </c>
      <c r="H31" s="27">
        <v>0</v>
      </c>
      <c r="I31" s="27">
        <v>0</v>
      </c>
      <c r="J31" s="27">
        <v>0</v>
      </c>
      <c r="K31" s="27">
        <v>1</v>
      </c>
      <c r="L31" s="27">
        <v>1</v>
      </c>
      <c r="M31" s="27">
        <v>1</v>
      </c>
      <c r="N31" s="27">
        <v>2</v>
      </c>
      <c r="O31" s="27">
        <v>0</v>
      </c>
      <c r="P31" s="15">
        <f>SUM(F31:O31)</f>
        <v>10</v>
      </c>
      <c r="Q31" s="27">
        <v>1</v>
      </c>
      <c r="R31" s="27">
        <v>3</v>
      </c>
      <c r="S31" s="27">
        <v>0</v>
      </c>
      <c r="T31" s="27">
        <v>0</v>
      </c>
      <c r="U31" s="27">
        <v>0</v>
      </c>
      <c r="V31" s="27">
        <v>1</v>
      </c>
      <c r="W31" s="27">
        <v>5</v>
      </c>
      <c r="X31" s="27">
        <v>0</v>
      </c>
      <c r="Y31" s="27">
        <v>5</v>
      </c>
      <c r="Z31" s="27">
        <v>0</v>
      </c>
      <c r="AA31" s="15">
        <f>SUM(Q31:Z31)</f>
        <v>15</v>
      </c>
      <c r="AB31" s="27">
        <v>3</v>
      </c>
      <c r="AC31" s="27">
        <v>1</v>
      </c>
      <c r="AD31" s="27">
        <v>0</v>
      </c>
      <c r="AE31" s="27">
        <v>0</v>
      </c>
      <c r="AF31" s="27">
        <v>0</v>
      </c>
      <c r="AG31" s="27">
        <v>1</v>
      </c>
      <c r="AH31" s="27">
        <v>1</v>
      </c>
      <c r="AI31" s="27">
        <v>0</v>
      </c>
      <c r="AJ31" s="27">
        <v>2</v>
      </c>
      <c r="AK31" s="27">
        <v>0</v>
      </c>
      <c r="AL31" s="15">
        <f>SUM(AB31:AK31)</f>
        <v>8</v>
      </c>
      <c r="AM31" s="27">
        <v>5</v>
      </c>
      <c r="AN31" s="27">
        <v>0</v>
      </c>
      <c r="AO31" s="27">
        <v>0</v>
      </c>
      <c r="AP31" s="27">
        <v>0</v>
      </c>
      <c r="AQ31" s="27">
        <v>0</v>
      </c>
      <c r="AR31" s="27">
        <v>1</v>
      </c>
      <c r="AS31" s="27">
        <v>1</v>
      </c>
      <c r="AT31" s="27">
        <v>0</v>
      </c>
      <c r="AU31" s="27">
        <v>5</v>
      </c>
      <c r="AV31" s="27">
        <v>3</v>
      </c>
      <c r="AW31" s="15">
        <f>SUM(AM31:AV31)</f>
        <v>15</v>
      </c>
      <c r="AX31" s="4">
        <f>SUM(AW31,AL31,AA31,P31)</f>
        <v>48</v>
      </c>
      <c r="AY31" s="21"/>
      <c r="AZ31" s="23"/>
      <c r="BB31" s="24"/>
    </row>
    <row r="32" spans="1:54" s="3" customFormat="1" ht="12.75">
      <c r="A32" s="16">
        <v>3</v>
      </c>
      <c r="B32" s="26" t="s">
        <v>50</v>
      </c>
      <c r="C32" s="26" t="s">
        <v>20</v>
      </c>
      <c r="D32" s="26">
        <v>300</v>
      </c>
      <c r="E32" s="26" t="s">
        <v>49</v>
      </c>
      <c r="F32" s="27">
        <v>2</v>
      </c>
      <c r="G32" s="27">
        <v>1</v>
      </c>
      <c r="H32" s="27">
        <v>0</v>
      </c>
      <c r="I32" s="27">
        <v>5</v>
      </c>
      <c r="J32" s="27">
        <v>0</v>
      </c>
      <c r="K32" s="27">
        <v>5</v>
      </c>
      <c r="L32" s="27">
        <v>1</v>
      </c>
      <c r="M32" s="27">
        <v>5</v>
      </c>
      <c r="N32" s="27">
        <v>5</v>
      </c>
      <c r="O32" s="27">
        <v>1</v>
      </c>
      <c r="P32" s="15">
        <f>SUM(F32:O32)</f>
        <v>25</v>
      </c>
      <c r="Q32" s="27">
        <v>5</v>
      </c>
      <c r="R32" s="27">
        <v>1</v>
      </c>
      <c r="S32" s="27">
        <v>1</v>
      </c>
      <c r="T32" s="27">
        <v>0</v>
      </c>
      <c r="U32" s="27">
        <v>0</v>
      </c>
      <c r="V32" s="27">
        <v>5</v>
      </c>
      <c r="W32" s="27">
        <v>3</v>
      </c>
      <c r="X32" s="27">
        <v>0</v>
      </c>
      <c r="Y32" s="27">
        <v>3</v>
      </c>
      <c r="Z32" s="27">
        <v>2</v>
      </c>
      <c r="AA32" s="15">
        <f>SUM(Q32:Z32)</f>
        <v>20</v>
      </c>
      <c r="AB32" s="27">
        <v>0</v>
      </c>
      <c r="AC32" s="27">
        <v>5</v>
      </c>
      <c r="AD32" s="27">
        <v>0</v>
      </c>
      <c r="AE32" s="27">
        <v>0</v>
      </c>
      <c r="AF32" s="27">
        <v>2</v>
      </c>
      <c r="AG32" s="27">
        <v>2</v>
      </c>
      <c r="AH32" s="27">
        <v>2</v>
      </c>
      <c r="AI32" s="27">
        <v>0</v>
      </c>
      <c r="AJ32" s="27">
        <v>1</v>
      </c>
      <c r="AK32" s="27">
        <v>1</v>
      </c>
      <c r="AL32" s="15">
        <f>SUM(AB32:AK32)</f>
        <v>13</v>
      </c>
      <c r="AM32" s="27">
        <v>5</v>
      </c>
      <c r="AN32" s="27">
        <v>5</v>
      </c>
      <c r="AO32" s="27">
        <v>0</v>
      </c>
      <c r="AP32" s="27">
        <v>1</v>
      </c>
      <c r="AQ32" s="27">
        <v>0</v>
      </c>
      <c r="AR32" s="27">
        <v>5</v>
      </c>
      <c r="AS32" s="27">
        <v>3</v>
      </c>
      <c r="AT32" s="27">
        <v>0</v>
      </c>
      <c r="AU32" s="27">
        <v>5</v>
      </c>
      <c r="AV32" s="27">
        <v>1</v>
      </c>
      <c r="AW32" s="15">
        <f>SUM(AM32:AV32)</f>
        <v>25</v>
      </c>
      <c r="AX32" s="4">
        <f>SUM(AW32,AL32,AA32,P32)</f>
        <v>83</v>
      </c>
      <c r="AY32" s="21"/>
      <c r="AZ32" s="23"/>
      <c r="BA32" s="4"/>
      <c r="BB32" s="24"/>
    </row>
    <row r="33" spans="1:54" s="4" customFormat="1" ht="12.75">
      <c r="A33" s="16"/>
      <c r="B33" s="26"/>
      <c r="C33" s="26"/>
      <c r="D33" s="26"/>
      <c r="E33" s="26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15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15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15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15"/>
      <c r="AY33" s="21"/>
      <c r="AZ33" s="23"/>
      <c r="BB33" s="24"/>
    </row>
    <row r="34" spans="1:54" s="4" customFormat="1" ht="12.75">
      <c r="A34" s="15">
        <v>25</v>
      </c>
      <c r="B34" s="26" t="s">
        <v>73</v>
      </c>
      <c r="C34" s="26" t="s">
        <v>21</v>
      </c>
      <c r="D34" s="26">
        <v>289</v>
      </c>
      <c r="E34" s="26" t="s">
        <v>13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15">
        <f t="shared" ref="P34:P46" si="5">SUM(F34:O34)</f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15">
        <f t="shared" ref="AA34:AA46" si="6">SUM(Q34:Z34)</f>
        <v>0</v>
      </c>
      <c r="AB34" s="27">
        <v>0</v>
      </c>
      <c r="AC34" s="27">
        <v>0</v>
      </c>
      <c r="AD34" s="27">
        <v>0</v>
      </c>
      <c r="AE34" s="27">
        <v>0</v>
      </c>
      <c r="AF34" s="27">
        <v>0</v>
      </c>
      <c r="AG34" s="27">
        <v>0</v>
      </c>
      <c r="AH34" s="27">
        <v>0</v>
      </c>
      <c r="AI34" s="27">
        <v>0</v>
      </c>
      <c r="AJ34" s="27">
        <v>0</v>
      </c>
      <c r="AK34" s="27">
        <v>0</v>
      </c>
      <c r="AL34" s="15">
        <f t="shared" ref="AL34:AL46" si="7">SUM(AB34:AK34)</f>
        <v>0</v>
      </c>
      <c r="AM34" s="27">
        <v>0</v>
      </c>
      <c r="AN34" s="27">
        <v>0</v>
      </c>
      <c r="AO34" s="27">
        <v>0</v>
      </c>
      <c r="AP34" s="27">
        <v>0</v>
      </c>
      <c r="AQ34" s="27">
        <v>0</v>
      </c>
      <c r="AR34" s="27">
        <v>0</v>
      </c>
      <c r="AS34" s="27">
        <v>0</v>
      </c>
      <c r="AT34" s="27">
        <v>0</v>
      </c>
      <c r="AU34" s="27">
        <v>0</v>
      </c>
      <c r="AV34" s="27">
        <v>0</v>
      </c>
      <c r="AW34" s="15">
        <f t="shared" ref="AW34:AW46" si="8">SUM(AM34:AV34)</f>
        <v>0</v>
      </c>
      <c r="AX34" s="4">
        <f t="shared" ref="AX34:AX46" si="9">SUM(AW34,AL34,AA34,P34)</f>
        <v>0</v>
      </c>
      <c r="AY34" s="23"/>
      <c r="AZ34" s="23"/>
      <c r="BB34" s="24"/>
    </row>
    <row r="35" spans="1:54" ht="12.75">
      <c r="A35" s="16">
        <v>27</v>
      </c>
      <c r="B35" s="26" t="s">
        <v>75</v>
      </c>
      <c r="C35" s="26" t="s">
        <v>39</v>
      </c>
      <c r="D35" s="26">
        <v>301</v>
      </c>
      <c r="E35" s="26" t="s">
        <v>13</v>
      </c>
      <c r="F35" s="27">
        <v>1</v>
      </c>
      <c r="G35" s="27">
        <v>1</v>
      </c>
      <c r="H35" s="27">
        <v>0</v>
      </c>
      <c r="I35" s="27">
        <v>0</v>
      </c>
      <c r="J35" s="27">
        <v>0</v>
      </c>
      <c r="K35" s="27">
        <v>5</v>
      </c>
      <c r="L35" s="27">
        <v>0</v>
      </c>
      <c r="M35" s="27">
        <v>0</v>
      </c>
      <c r="N35" s="27">
        <v>3</v>
      </c>
      <c r="O35" s="27">
        <v>0</v>
      </c>
      <c r="P35" s="15">
        <f t="shared" si="5"/>
        <v>10</v>
      </c>
      <c r="Q35" s="27">
        <v>0</v>
      </c>
      <c r="R35" s="27">
        <v>0</v>
      </c>
      <c r="S35" s="27">
        <v>0</v>
      </c>
      <c r="T35" s="27">
        <v>0</v>
      </c>
      <c r="U35" s="27">
        <v>0</v>
      </c>
      <c r="V35" s="27">
        <v>0</v>
      </c>
      <c r="W35" s="27">
        <v>0</v>
      </c>
      <c r="X35" s="27">
        <v>0</v>
      </c>
      <c r="Y35" s="27">
        <v>1</v>
      </c>
      <c r="Z35" s="27">
        <v>0</v>
      </c>
      <c r="AA35" s="15">
        <f t="shared" si="6"/>
        <v>1</v>
      </c>
      <c r="AB35" s="27">
        <v>0</v>
      </c>
      <c r="AC35" s="27">
        <v>0</v>
      </c>
      <c r="AD35" s="27">
        <v>0</v>
      </c>
      <c r="AE35" s="27">
        <v>0</v>
      </c>
      <c r="AF35" s="27">
        <v>0</v>
      </c>
      <c r="AG35" s="27">
        <v>0</v>
      </c>
      <c r="AH35" s="27">
        <v>0</v>
      </c>
      <c r="AI35" s="27">
        <v>0</v>
      </c>
      <c r="AJ35" s="27">
        <v>1</v>
      </c>
      <c r="AK35" s="27">
        <v>0</v>
      </c>
      <c r="AL35" s="15">
        <f t="shared" si="7"/>
        <v>1</v>
      </c>
      <c r="AM35" s="27">
        <v>0</v>
      </c>
      <c r="AN35" s="27">
        <v>0</v>
      </c>
      <c r="AO35" s="27">
        <v>0</v>
      </c>
      <c r="AP35" s="27">
        <v>0</v>
      </c>
      <c r="AQ35" s="27">
        <v>0</v>
      </c>
      <c r="AR35" s="27">
        <v>0</v>
      </c>
      <c r="AS35" s="27">
        <v>0</v>
      </c>
      <c r="AT35" s="27">
        <v>0</v>
      </c>
      <c r="AU35" s="27">
        <v>0</v>
      </c>
      <c r="AV35" s="27">
        <v>1</v>
      </c>
      <c r="AW35" s="15">
        <f t="shared" si="8"/>
        <v>1</v>
      </c>
      <c r="AX35" s="4">
        <f t="shared" si="9"/>
        <v>13</v>
      </c>
      <c r="AY35" s="21"/>
      <c r="AZ35" s="23"/>
      <c r="BA35" s="4"/>
      <c r="BB35" s="24"/>
    </row>
    <row r="36" spans="1:54" ht="12.75">
      <c r="A36" s="15">
        <v>29</v>
      </c>
      <c r="B36" s="26" t="s">
        <v>77</v>
      </c>
      <c r="C36" s="26" t="s">
        <v>40</v>
      </c>
      <c r="D36" s="26">
        <v>185</v>
      </c>
      <c r="E36" s="26" t="s">
        <v>99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>
        <v>3</v>
      </c>
      <c r="M36" s="27">
        <v>0</v>
      </c>
      <c r="N36" s="27">
        <v>0</v>
      </c>
      <c r="O36" s="27">
        <v>1</v>
      </c>
      <c r="P36" s="15">
        <f t="shared" si="5"/>
        <v>4</v>
      </c>
      <c r="Q36" s="27">
        <v>5</v>
      </c>
      <c r="R36" s="27">
        <v>0</v>
      </c>
      <c r="S36" s="27">
        <v>0</v>
      </c>
      <c r="T36" s="27">
        <v>0</v>
      </c>
      <c r="U36" s="27">
        <v>0</v>
      </c>
      <c r="V36" s="27">
        <v>0</v>
      </c>
      <c r="W36" s="27">
        <v>0</v>
      </c>
      <c r="X36" s="27">
        <v>0</v>
      </c>
      <c r="Y36" s="27">
        <v>0</v>
      </c>
      <c r="Z36" s="27">
        <v>1</v>
      </c>
      <c r="AA36" s="15">
        <f t="shared" si="6"/>
        <v>6</v>
      </c>
      <c r="AB36" s="27">
        <v>0</v>
      </c>
      <c r="AC36" s="27">
        <v>0</v>
      </c>
      <c r="AD36" s="27">
        <v>0</v>
      </c>
      <c r="AE36" s="27">
        <v>0</v>
      </c>
      <c r="AF36" s="27">
        <v>0</v>
      </c>
      <c r="AG36" s="27">
        <v>0</v>
      </c>
      <c r="AH36" s="27">
        <v>0</v>
      </c>
      <c r="AI36" s="27">
        <v>1</v>
      </c>
      <c r="AJ36" s="27">
        <v>0</v>
      </c>
      <c r="AK36" s="27">
        <v>0</v>
      </c>
      <c r="AL36" s="15">
        <f t="shared" si="7"/>
        <v>1</v>
      </c>
      <c r="AM36" s="27">
        <v>0</v>
      </c>
      <c r="AN36" s="27">
        <v>0</v>
      </c>
      <c r="AO36" s="27">
        <v>0</v>
      </c>
      <c r="AP36" s="27">
        <v>0</v>
      </c>
      <c r="AQ36" s="27">
        <v>3</v>
      </c>
      <c r="AR36" s="27">
        <v>0</v>
      </c>
      <c r="AS36" s="27">
        <v>0</v>
      </c>
      <c r="AT36" s="27">
        <v>0</v>
      </c>
      <c r="AU36" s="27">
        <v>0</v>
      </c>
      <c r="AV36" s="27">
        <v>0</v>
      </c>
      <c r="AW36" s="15">
        <f t="shared" si="8"/>
        <v>3</v>
      </c>
      <c r="AX36" s="4">
        <f t="shared" si="9"/>
        <v>14</v>
      </c>
      <c r="AY36" s="21"/>
      <c r="AZ36" s="23"/>
      <c r="BA36" s="4"/>
      <c r="BB36" s="24"/>
    </row>
    <row r="37" spans="1:54" ht="15" customHeight="1">
      <c r="A37" s="16">
        <v>32</v>
      </c>
      <c r="B37" s="26" t="s">
        <v>80</v>
      </c>
      <c r="C37" s="26" t="s">
        <v>21</v>
      </c>
      <c r="D37" s="26">
        <v>300</v>
      </c>
      <c r="E37" s="26" t="s">
        <v>13</v>
      </c>
      <c r="F37" s="27">
        <v>0</v>
      </c>
      <c r="G37" s="27">
        <v>0</v>
      </c>
      <c r="H37" s="27">
        <v>0</v>
      </c>
      <c r="I37" s="27">
        <v>1</v>
      </c>
      <c r="J37" s="27">
        <v>0</v>
      </c>
      <c r="K37" s="27">
        <v>0</v>
      </c>
      <c r="L37" s="27">
        <v>2</v>
      </c>
      <c r="M37" s="27">
        <v>0</v>
      </c>
      <c r="N37" s="27">
        <v>1</v>
      </c>
      <c r="O37" s="27">
        <v>1</v>
      </c>
      <c r="P37" s="15">
        <f t="shared" si="5"/>
        <v>5</v>
      </c>
      <c r="Q37" s="27">
        <v>0</v>
      </c>
      <c r="R37" s="27">
        <v>2</v>
      </c>
      <c r="S37" s="27">
        <v>0</v>
      </c>
      <c r="T37" s="27">
        <v>0</v>
      </c>
      <c r="U37" s="27">
        <v>0</v>
      </c>
      <c r="V37" s="27">
        <v>0</v>
      </c>
      <c r="W37" s="27">
        <v>2</v>
      </c>
      <c r="X37" s="27">
        <v>0</v>
      </c>
      <c r="Y37" s="27">
        <v>2</v>
      </c>
      <c r="Z37" s="27">
        <v>0</v>
      </c>
      <c r="AA37" s="15">
        <f t="shared" si="6"/>
        <v>6</v>
      </c>
      <c r="AB37" s="27">
        <v>1</v>
      </c>
      <c r="AC37" s="27">
        <v>2</v>
      </c>
      <c r="AD37" s="27">
        <v>0</v>
      </c>
      <c r="AE37" s="27">
        <v>0</v>
      </c>
      <c r="AF37" s="27">
        <v>0</v>
      </c>
      <c r="AG37" s="27">
        <v>0</v>
      </c>
      <c r="AH37" s="27">
        <v>1</v>
      </c>
      <c r="AI37" s="27">
        <v>0</v>
      </c>
      <c r="AJ37" s="27">
        <v>3</v>
      </c>
      <c r="AK37" s="27">
        <v>1</v>
      </c>
      <c r="AL37" s="15">
        <f t="shared" si="7"/>
        <v>8</v>
      </c>
      <c r="AM37" s="27">
        <v>0</v>
      </c>
      <c r="AN37" s="27">
        <v>0</v>
      </c>
      <c r="AO37" s="27">
        <v>1</v>
      </c>
      <c r="AP37" s="27">
        <v>0</v>
      </c>
      <c r="AQ37" s="27">
        <v>0</v>
      </c>
      <c r="AR37" s="27">
        <v>0</v>
      </c>
      <c r="AS37" s="27">
        <v>1</v>
      </c>
      <c r="AT37" s="27">
        <v>0</v>
      </c>
      <c r="AU37" s="27">
        <v>3</v>
      </c>
      <c r="AV37" s="27">
        <v>0</v>
      </c>
      <c r="AW37" s="15">
        <f t="shared" si="8"/>
        <v>5</v>
      </c>
      <c r="AX37" s="4">
        <f t="shared" si="9"/>
        <v>24</v>
      </c>
      <c r="AZ37" s="23"/>
      <c r="BA37" s="4"/>
      <c r="BB37" s="24"/>
    </row>
    <row r="38" spans="1:54" ht="15" customHeight="1">
      <c r="A38" s="15">
        <v>30</v>
      </c>
      <c r="B38" s="26" t="s">
        <v>78</v>
      </c>
      <c r="C38" s="26" t="s">
        <v>41</v>
      </c>
      <c r="D38" s="26">
        <v>212</v>
      </c>
      <c r="E38" s="26" t="s">
        <v>99</v>
      </c>
      <c r="F38" s="27">
        <v>2</v>
      </c>
      <c r="G38" s="27">
        <v>1</v>
      </c>
      <c r="H38" s="27">
        <v>0</v>
      </c>
      <c r="I38" s="27">
        <v>0</v>
      </c>
      <c r="J38" s="27">
        <v>1</v>
      </c>
      <c r="K38" s="27">
        <v>0</v>
      </c>
      <c r="L38" s="27">
        <v>0</v>
      </c>
      <c r="M38" s="27">
        <v>5</v>
      </c>
      <c r="N38" s="27">
        <v>3</v>
      </c>
      <c r="O38" s="27">
        <v>0</v>
      </c>
      <c r="P38" s="15">
        <f t="shared" si="5"/>
        <v>12</v>
      </c>
      <c r="Q38" s="27">
        <v>0</v>
      </c>
      <c r="R38" s="27">
        <v>0</v>
      </c>
      <c r="S38" s="27">
        <v>0</v>
      </c>
      <c r="T38" s="27">
        <v>1</v>
      </c>
      <c r="U38" s="27">
        <v>0</v>
      </c>
      <c r="V38" s="27">
        <v>2</v>
      </c>
      <c r="W38" s="27">
        <v>0</v>
      </c>
      <c r="X38" s="27">
        <v>1</v>
      </c>
      <c r="Y38" s="27">
        <v>2</v>
      </c>
      <c r="Z38" s="27">
        <v>3</v>
      </c>
      <c r="AA38" s="15">
        <f t="shared" si="6"/>
        <v>9</v>
      </c>
      <c r="AB38" s="27">
        <v>0</v>
      </c>
      <c r="AC38" s="27">
        <v>0</v>
      </c>
      <c r="AD38" s="27">
        <v>0</v>
      </c>
      <c r="AE38" s="27">
        <v>0</v>
      </c>
      <c r="AF38" s="27">
        <v>1</v>
      </c>
      <c r="AG38" s="27">
        <v>1</v>
      </c>
      <c r="AH38" s="27">
        <v>2</v>
      </c>
      <c r="AI38" s="27">
        <v>0</v>
      </c>
      <c r="AJ38" s="27">
        <v>2</v>
      </c>
      <c r="AK38" s="27">
        <v>3</v>
      </c>
      <c r="AL38" s="15">
        <f t="shared" si="7"/>
        <v>9</v>
      </c>
      <c r="AM38" s="27">
        <v>0</v>
      </c>
      <c r="AN38" s="27">
        <v>0</v>
      </c>
      <c r="AO38" s="27">
        <v>1</v>
      </c>
      <c r="AP38" s="27">
        <v>0</v>
      </c>
      <c r="AQ38" s="27">
        <v>0</v>
      </c>
      <c r="AR38" s="27">
        <v>0</v>
      </c>
      <c r="AS38" s="27">
        <v>0</v>
      </c>
      <c r="AT38" s="27">
        <v>0</v>
      </c>
      <c r="AU38" s="27">
        <v>0</v>
      </c>
      <c r="AV38" s="27">
        <v>1</v>
      </c>
      <c r="AW38" s="15">
        <f t="shared" si="8"/>
        <v>2</v>
      </c>
      <c r="AX38" s="4">
        <f t="shared" si="9"/>
        <v>32</v>
      </c>
      <c r="AZ38" s="23"/>
      <c r="BA38" s="4"/>
      <c r="BB38" s="24"/>
    </row>
    <row r="39" spans="1:54" ht="15" customHeight="1">
      <c r="A39" s="15">
        <v>21</v>
      </c>
      <c r="B39" s="26" t="s">
        <v>69</v>
      </c>
      <c r="C39" s="26" t="s">
        <v>25</v>
      </c>
      <c r="D39" s="26">
        <v>200</v>
      </c>
      <c r="E39" s="26" t="s">
        <v>99</v>
      </c>
      <c r="F39" s="27">
        <v>3</v>
      </c>
      <c r="G39" s="27">
        <v>1</v>
      </c>
      <c r="H39" s="27">
        <v>0</v>
      </c>
      <c r="I39" s="27">
        <v>0</v>
      </c>
      <c r="J39" s="27">
        <v>0</v>
      </c>
      <c r="K39" s="27">
        <v>0</v>
      </c>
      <c r="L39" s="27">
        <v>2</v>
      </c>
      <c r="M39" s="27">
        <v>5</v>
      </c>
      <c r="N39" s="27">
        <v>1</v>
      </c>
      <c r="O39" s="27">
        <v>5</v>
      </c>
      <c r="P39" s="15">
        <f t="shared" si="5"/>
        <v>17</v>
      </c>
      <c r="Q39" s="27">
        <v>0</v>
      </c>
      <c r="R39" s="27">
        <v>2</v>
      </c>
      <c r="S39" s="27">
        <v>0</v>
      </c>
      <c r="T39" s="27">
        <v>0</v>
      </c>
      <c r="U39" s="27">
        <v>1</v>
      </c>
      <c r="V39" s="27">
        <v>0</v>
      </c>
      <c r="W39" s="27">
        <v>0</v>
      </c>
      <c r="X39" s="27">
        <v>0</v>
      </c>
      <c r="Y39" s="27">
        <v>2</v>
      </c>
      <c r="Z39" s="27">
        <v>0</v>
      </c>
      <c r="AA39" s="15">
        <f t="shared" si="6"/>
        <v>5</v>
      </c>
      <c r="AB39" s="27">
        <v>1</v>
      </c>
      <c r="AC39" s="27">
        <v>1</v>
      </c>
      <c r="AD39" s="27">
        <v>0</v>
      </c>
      <c r="AE39" s="27">
        <v>0</v>
      </c>
      <c r="AF39" s="27">
        <v>0</v>
      </c>
      <c r="AG39" s="27">
        <v>0</v>
      </c>
      <c r="AH39" s="27">
        <v>1</v>
      </c>
      <c r="AI39" s="27">
        <v>1</v>
      </c>
      <c r="AJ39" s="27">
        <v>1</v>
      </c>
      <c r="AK39" s="27">
        <v>0</v>
      </c>
      <c r="AL39" s="15">
        <f t="shared" si="7"/>
        <v>5</v>
      </c>
      <c r="AM39" s="27">
        <v>0</v>
      </c>
      <c r="AN39" s="27">
        <v>0</v>
      </c>
      <c r="AO39" s="27">
        <v>0</v>
      </c>
      <c r="AP39" s="27">
        <v>0</v>
      </c>
      <c r="AQ39" s="27">
        <v>0</v>
      </c>
      <c r="AR39" s="27">
        <v>0</v>
      </c>
      <c r="AS39" s="27">
        <v>0</v>
      </c>
      <c r="AT39" s="27">
        <v>3</v>
      </c>
      <c r="AU39" s="27">
        <v>0</v>
      </c>
      <c r="AV39" s="27">
        <v>5</v>
      </c>
      <c r="AW39" s="15">
        <f t="shared" si="8"/>
        <v>8</v>
      </c>
      <c r="AX39" s="4">
        <f t="shared" si="9"/>
        <v>35</v>
      </c>
    </row>
    <row r="40" spans="1:54" s="3" customFormat="1" ht="12.75">
      <c r="A40" s="16">
        <v>35</v>
      </c>
      <c r="B40" s="26" t="s">
        <v>83</v>
      </c>
      <c r="C40" s="26" t="s">
        <v>27</v>
      </c>
      <c r="D40" s="26">
        <v>250</v>
      </c>
      <c r="E40" s="26" t="s">
        <v>13</v>
      </c>
      <c r="F40" s="27">
        <v>0</v>
      </c>
      <c r="G40" s="27">
        <v>3</v>
      </c>
      <c r="H40" s="27">
        <v>1</v>
      </c>
      <c r="I40" s="27">
        <v>0</v>
      </c>
      <c r="J40" s="27">
        <v>1</v>
      </c>
      <c r="K40" s="27">
        <v>2</v>
      </c>
      <c r="L40" s="27">
        <v>2</v>
      </c>
      <c r="M40" s="27">
        <v>1</v>
      </c>
      <c r="N40" s="27">
        <v>3</v>
      </c>
      <c r="O40" s="27">
        <v>1</v>
      </c>
      <c r="P40" s="15">
        <f t="shared" si="5"/>
        <v>14</v>
      </c>
      <c r="Q40" s="27">
        <v>0</v>
      </c>
      <c r="R40" s="27">
        <v>0</v>
      </c>
      <c r="S40" s="27">
        <v>0</v>
      </c>
      <c r="T40" s="27">
        <v>0</v>
      </c>
      <c r="U40" s="27">
        <v>1</v>
      </c>
      <c r="V40" s="27">
        <v>5</v>
      </c>
      <c r="W40" s="27">
        <v>3</v>
      </c>
      <c r="X40" s="27">
        <v>0</v>
      </c>
      <c r="Y40" s="27">
        <v>5</v>
      </c>
      <c r="Z40" s="27">
        <v>0</v>
      </c>
      <c r="AA40" s="15">
        <f t="shared" si="6"/>
        <v>14</v>
      </c>
      <c r="AB40" s="27">
        <v>0</v>
      </c>
      <c r="AC40" s="27">
        <v>0</v>
      </c>
      <c r="AD40" s="27">
        <v>1</v>
      </c>
      <c r="AE40" s="27">
        <v>0</v>
      </c>
      <c r="AF40" s="27">
        <v>0</v>
      </c>
      <c r="AG40" s="27">
        <v>0</v>
      </c>
      <c r="AH40" s="27">
        <v>0</v>
      </c>
      <c r="AI40" s="27">
        <v>3</v>
      </c>
      <c r="AJ40" s="27">
        <v>1</v>
      </c>
      <c r="AK40" s="27">
        <v>1</v>
      </c>
      <c r="AL40" s="15">
        <f t="shared" si="7"/>
        <v>6</v>
      </c>
      <c r="AM40" s="27">
        <v>1</v>
      </c>
      <c r="AN40" s="27">
        <v>0</v>
      </c>
      <c r="AO40" s="27">
        <v>5</v>
      </c>
      <c r="AP40" s="27">
        <v>0</v>
      </c>
      <c r="AQ40" s="27">
        <v>0</v>
      </c>
      <c r="AR40" s="27">
        <v>0</v>
      </c>
      <c r="AS40" s="27">
        <v>0</v>
      </c>
      <c r="AT40" s="27">
        <v>0</v>
      </c>
      <c r="AU40" s="27">
        <v>0</v>
      </c>
      <c r="AV40" s="27">
        <v>2</v>
      </c>
      <c r="AW40" s="15">
        <f t="shared" si="8"/>
        <v>8</v>
      </c>
      <c r="AX40" s="4">
        <f t="shared" si="9"/>
        <v>42</v>
      </c>
      <c r="AY40" s="21"/>
      <c r="AZ40" s="21"/>
    </row>
    <row r="41" spans="1:54" s="3" customFormat="1" ht="12.75">
      <c r="A41" s="15">
        <v>26</v>
      </c>
      <c r="B41" s="26" t="s">
        <v>74</v>
      </c>
      <c r="C41" s="26" t="s">
        <v>89</v>
      </c>
      <c r="D41" s="26"/>
      <c r="E41" s="26" t="s">
        <v>13</v>
      </c>
      <c r="F41" s="27">
        <v>5</v>
      </c>
      <c r="G41" s="27">
        <v>1</v>
      </c>
      <c r="H41" s="27">
        <v>0</v>
      </c>
      <c r="I41" s="27">
        <v>0</v>
      </c>
      <c r="J41" s="27">
        <v>5</v>
      </c>
      <c r="K41" s="27">
        <v>1</v>
      </c>
      <c r="L41" s="27">
        <v>3</v>
      </c>
      <c r="M41" s="27">
        <v>1</v>
      </c>
      <c r="N41" s="27">
        <v>3</v>
      </c>
      <c r="O41" s="27">
        <v>3</v>
      </c>
      <c r="P41" s="15">
        <f t="shared" si="5"/>
        <v>22</v>
      </c>
      <c r="Q41" s="27">
        <v>3</v>
      </c>
      <c r="R41" s="27">
        <v>1</v>
      </c>
      <c r="S41" s="27">
        <v>1</v>
      </c>
      <c r="T41" s="27">
        <v>1</v>
      </c>
      <c r="U41" s="27">
        <v>2</v>
      </c>
      <c r="V41" s="27">
        <v>5</v>
      </c>
      <c r="W41" s="27">
        <v>3</v>
      </c>
      <c r="X41" s="27">
        <v>0</v>
      </c>
      <c r="Y41" s="27">
        <v>2</v>
      </c>
      <c r="Z41" s="27">
        <v>2</v>
      </c>
      <c r="AA41" s="15">
        <f t="shared" si="6"/>
        <v>20</v>
      </c>
      <c r="AB41" s="27">
        <v>0</v>
      </c>
      <c r="AC41" s="27">
        <v>1</v>
      </c>
      <c r="AD41" s="27">
        <v>5</v>
      </c>
      <c r="AE41" s="27">
        <v>0</v>
      </c>
      <c r="AF41" s="27">
        <v>1</v>
      </c>
      <c r="AG41" s="27">
        <v>0</v>
      </c>
      <c r="AH41" s="27">
        <v>3</v>
      </c>
      <c r="AI41" s="27">
        <v>0</v>
      </c>
      <c r="AJ41" s="27">
        <v>5</v>
      </c>
      <c r="AK41" s="27">
        <v>2</v>
      </c>
      <c r="AL41" s="15">
        <f t="shared" si="7"/>
        <v>17</v>
      </c>
      <c r="AM41" s="27">
        <v>0</v>
      </c>
      <c r="AN41" s="27">
        <v>1</v>
      </c>
      <c r="AO41" s="27">
        <v>1</v>
      </c>
      <c r="AP41" s="27">
        <v>0</v>
      </c>
      <c r="AQ41" s="27">
        <v>1</v>
      </c>
      <c r="AR41" s="27">
        <v>0</v>
      </c>
      <c r="AS41" s="27">
        <v>3</v>
      </c>
      <c r="AT41" s="27">
        <v>0</v>
      </c>
      <c r="AU41" s="27">
        <v>5</v>
      </c>
      <c r="AV41" s="27">
        <v>0</v>
      </c>
      <c r="AW41" s="15">
        <f t="shared" si="8"/>
        <v>11</v>
      </c>
      <c r="AX41" s="4">
        <f t="shared" si="9"/>
        <v>70</v>
      </c>
      <c r="AY41" s="21"/>
      <c r="AZ41" s="21"/>
    </row>
    <row r="42" spans="1:54" s="3" customFormat="1" ht="12.75">
      <c r="A42" s="16">
        <v>20</v>
      </c>
      <c r="B42" s="26" t="s">
        <v>68</v>
      </c>
      <c r="C42" s="26" t="s">
        <v>22</v>
      </c>
      <c r="D42" s="26">
        <v>200</v>
      </c>
      <c r="E42" s="26" t="s">
        <v>13</v>
      </c>
      <c r="F42" s="27">
        <v>0</v>
      </c>
      <c r="G42" s="27">
        <v>5</v>
      </c>
      <c r="H42" s="27">
        <v>1</v>
      </c>
      <c r="I42" s="27">
        <v>2</v>
      </c>
      <c r="J42" s="27">
        <v>2</v>
      </c>
      <c r="K42" s="27">
        <v>3</v>
      </c>
      <c r="L42" s="27">
        <v>3</v>
      </c>
      <c r="M42" s="27">
        <v>1</v>
      </c>
      <c r="N42" s="27">
        <v>3</v>
      </c>
      <c r="O42" s="27">
        <v>5</v>
      </c>
      <c r="P42" s="15">
        <f t="shared" si="5"/>
        <v>25</v>
      </c>
      <c r="Q42" s="27">
        <v>1</v>
      </c>
      <c r="R42" s="27">
        <v>1</v>
      </c>
      <c r="S42" s="27">
        <v>0</v>
      </c>
      <c r="T42" s="27">
        <v>0</v>
      </c>
      <c r="U42" s="27">
        <v>2</v>
      </c>
      <c r="V42" s="27">
        <v>2</v>
      </c>
      <c r="W42" s="27">
        <v>3</v>
      </c>
      <c r="X42" s="27">
        <v>1</v>
      </c>
      <c r="Y42" s="27">
        <v>5</v>
      </c>
      <c r="Z42" s="27">
        <v>3</v>
      </c>
      <c r="AA42" s="15">
        <f t="shared" si="6"/>
        <v>18</v>
      </c>
      <c r="AB42" s="27">
        <v>0</v>
      </c>
      <c r="AC42" s="27">
        <v>2</v>
      </c>
      <c r="AD42" s="27">
        <v>5</v>
      </c>
      <c r="AE42" s="27">
        <v>1</v>
      </c>
      <c r="AF42" s="27">
        <v>3</v>
      </c>
      <c r="AG42" s="27">
        <v>3</v>
      </c>
      <c r="AH42" s="27">
        <v>5</v>
      </c>
      <c r="AI42" s="27">
        <v>0</v>
      </c>
      <c r="AJ42" s="27">
        <v>5</v>
      </c>
      <c r="AK42" s="27">
        <v>3</v>
      </c>
      <c r="AL42" s="15">
        <f t="shared" si="7"/>
        <v>27</v>
      </c>
      <c r="AM42" s="27">
        <v>1</v>
      </c>
      <c r="AN42" s="27">
        <v>2</v>
      </c>
      <c r="AO42" s="27">
        <v>0</v>
      </c>
      <c r="AP42" s="27">
        <v>1</v>
      </c>
      <c r="AQ42" s="27">
        <v>3</v>
      </c>
      <c r="AR42" s="27">
        <v>3</v>
      </c>
      <c r="AS42" s="27">
        <v>5</v>
      </c>
      <c r="AT42" s="27">
        <v>0</v>
      </c>
      <c r="AU42" s="27">
        <v>0</v>
      </c>
      <c r="AV42" s="27">
        <v>1</v>
      </c>
      <c r="AW42" s="15">
        <f t="shared" si="8"/>
        <v>16</v>
      </c>
      <c r="AX42" s="4">
        <f t="shared" si="9"/>
        <v>86</v>
      </c>
      <c r="AY42" s="21"/>
      <c r="AZ42" s="21"/>
    </row>
    <row r="43" spans="1:54" s="3" customFormat="1" ht="12.75">
      <c r="A43" s="16">
        <v>23</v>
      </c>
      <c r="B43" s="26" t="s">
        <v>71</v>
      </c>
      <c r="C43" s="26" t="s">
        <v>37</v>
      </c>
      <c r="D43" s="26">
        <v>300</v>
      </c>
      <c r="E43" s="26" t="s">
        <v>13</v>
      </c>
      <c r="F43" s="27">
        <v>3</v>
      </c>
      <c r="G43" s="27">
        <v>5</v>
      </c>
      <c r="H43" s="27">
        <v>1</v>
      </c>
      <c r="I43" s="27">
        <v>3</v>
      </c>
      <c r="J43" s="27">
        <v>3</v>
      </c>
      <c r="K43" s="27">
        <v>3</v>
      </c>
      <c r="L43" s="27">
        <v>3</v>
      </c>
      <c r="M43" s="27">
        <v>0</v>
      </c>
      <c r="N43" s="27">
        <v>2</v>
      </c>
      <c r="O43" s="27">
        <v>3</v>
      </c>
      <c r="P43" s="15">
        <f t="shared" si="5"/>
        <v>26</v>
      </c>
      <c r="Q43" s="27">
        <v>1</v>
      </c>
      <c r="R43" s="27">
        <v>3</v>
      </c>
      <c r="S43" s="27">
        <v>2</v>
      </c>
      <c r="T43" s="27">
        <v>1</v>
      </c>
      <c r="U43" s="27">
        <v>3</v>
      </c>
      <c r="V43" s="27">
        <v>3</v>
      </c>
      <c r="W43" s="27">
        <v>1</v>
      </c>
      <c r="X43" s="27">
        <v>2</v>
      </c>
      <c r="Y43" s="27">
        <v>2</v>
      </c>
      <c r="Z43" s="27">
        <v>3</v>
      </c>
      <c r="AA43" s="15">
        <f t="shared" si="6"/>
        <v>21</v>
      </c>
      <c r="AB43" s="27">
        <v>3</v>
      </c>
      <c r="AC43" s="27">
        <v>2</v>
      </c>
      <c r="AD43" s="27">
        <v>1</v>
      </c>
      <c r="AE43" s="27">
        <v>1</v>
      </c>
      <c r="AF43" s="27">
        <v>2</v>
      </c>
      <c r="AG43" s="27">
        <v>5</v>
      </c>
      <c r="AH43" s="27">
        <v>3</v>
      </c>
      <c r="AI43" s="27">
        <v>1</v>
      </c>
      <c r="AJ43" s="27">
        <v>3</v>
      </c>
      <c r="AK43" s="27">
        <v>1</v>
      </c>
      <c r="AL43" s="15">
        <f t="shared" si="7"/>
        <v>22</v>
      </c>
      <c r="AM43" s="27">
        <v>5</v>
      </c>
      <c r="AN43" s="27">
        <v>3</v>
      </c>
      <c r="AO43" s="27">
        <v>2</v>
      </c>
      <c r="AP43" s="27">
        <v>1</v>
      </c>
      <c r="AQ43" s="27">
        <v>3</v>
      </c>
      <c r="AR43" s="27">
        <v>3</v>
      </c>
      <c r="AS43" s="27">
        <v>3</v>
      </c>
      <c r="AT43" s="27">
        <v>1</v>
      </c>
      <c r="AU43" s="27">
        <v>2</v>
      </c>
      <c r="AV43" s="27">
        <v>3</v>
      </c>
      <c r="AW43" s="15">
        <f t="shared" si="8"/>
        <v>26</v>
      </c>
      <c r="AX43" s="4">
        <f t="shared" si="9"/>
        <v>95</v>
      </c>
      <c r="AY43" s="21"/>
      <c r="AZ43" s="21"/>
    </row>
    <row r="44" spans="1:54" s="3" customFormat="1" ht="12.75">
      <c r="A44" s="15">
        <v>22</v>
      </c>
      <c r="B44" s="26" t="s">
        <v>70</v>
      </c>
      <c r="C44" s="26" t="s">
        <v>27</v>
      </c>
      <c r="D44" s="26" t="s">
        <v>32</v>
      </c>
      <c r="E44" s="26" t="s">
        <v>13</v>
      </c>
      <c r="F44" s="27">
        <v>3</v>
      </c>
      <c r="G44" s="27">
        <v>3</v>
      </c>
      <c r="H44" s="27">
        <v>5</v>
      </c>
      <c r="I44" s="27">
        <v>0</v>
      </c>
      <c r="J44" s="27">
        <v>3</v>
      </c>
      <c r="K44" s="27">
        <v>3</v>
      </c>
      <c r="L44" s="27">
        <v>3</v>
      </c>
      <c r="M44" s="27">
        <v>2</v>
      </c>
      <c r="N44" s="27">
        <v>5</v>
      </c>
      <c r="O44" s="27">
        <v>3</v>
      </c>
      <c r="P44" s="15">
        <f t="shared" si="5"/>
        <v>30</v>
      </c>
      <c r="Q44" s="27">
        <v>3</v>
      </c>
      <c r="R44" s="27">
        <v>2</v>
      </c>
      <c r="S44" s="27">
        <v>3</v>
      </c>
      <c r="T44" s="27">
        <v>1</v>
      </c>
      <c r="U44" s="27">
        <v>3</v>
      </c>
      <c r="V44" s="27">
        <v>3</v>
      </c>
      <c r="W44" s="27">
        <v>3</v>
      </c>
      <c r="X44" s="27">
        <v>5</v>
      </c>
      <c r="Y44" s="27">
        <v>5</v>
      </c>
      <c r="Z44" s="27">
        <v>3</v>
      </c>
      <c r="AA44" s="15">
        <f t="shared" si="6"/>
        <v>31</v>
      </c>
      <c r="AB44" s="27">
        <v>3</v>
      </c>
      <c r="AC44" s="27">
        <v>3</v>
      </c>
      <c r="AD44" s="27">
        <v>5</v>
      </c>
      <c r="AE44" s="27">
        <v>1</v>
      </c>
      <c r="AF44" s="27">
        <v>3</v>
      </c>
      <c r="AG44" s="27">
        <v>3</v>
      </c>
      <c r="AH44" s="27">
        <v>3</v>
      </c>
      <c r="AI44" s="27">
        <v>3</v>
      </c>
      <c r="AJ44" s="27">
        <v>3</v>
      </c>
      <c r="AK44" s="27">
        <v>3</v>
      </c>
      <c r="AL44" s="15">
        <f t="shared" si="7"/>
        <v>30</v>
      </c>
      <c r="AM44" s="27">
        <v>3</v>
      </c>
      <c r="AN44" s="27">
        <v>2</v>
      </c>
      <c r="AO44" s="27">
        <v>1</v>
      </c>
      <c r="AP44" s="27">
        <v>1</v>
      </c>
      <c r="AQ44" s="27">
        <v>3</v>
      </c>
      <c r="AR44" s="27">
        <v>3</v>
      </c>
      <c r="AS44" s="27">
        <v>3</v>
      </c>
      <c r="AT44" s="27">
        <v>3</v>
      </c>
      <c r="AU44" s="27">
        <v>3</v>
      </c>
      <c r="AV44" s="27">
        <v>5</v>
      </c>
      <c r="AW44" s="15">
        <f t="shared" si="8"/>
        <v>27</v>
      </c>
      <c r="AX44" s="4">
        <f t="shared" si="9"/>
        <v>118</v>
      </c>
      <c r="AY44" s="21"/>
      <c r="AZ44" s="21"/>
    </row>
    <row r="45" spans="1:54" s="4" customFormat="1" ht="12.75">
      <c r="A45" s="16">
        <v>28</v>
      </c>
      <c r="B45" s="26" t="s">
        <v>76</v>
      </c>
      <c r="C45" s="26" t="s">
        <v>20</v>
      </c>
      <c r="D45" s="26">
        <v>200</v>
      </c>
      <c r="E45" s="26" t="s">
        <v>13</v>
      </c>
      <c r="F45" s="27">
        <v>3</v>
      </c>
      <c r="G45" s="27">
        <v>3</v>
      </c>
      <c r="H45" s="27">
        <v>3</v>
      </c>
      <c r="I45" s="27">
        <v>1</v>
      </c>
      <c r="J45" s="27">
        <v>5</v>
      </c>
      <c r="K45" s="27">
        <v>5</v>
      </c>
      <c r="L45" s="27">
        <v>5</v>
      </c>
      <c r="M45" s="27">
        <v>3</v>
      </c>
      <c r="N45" s="27">
        <v>3</v>
      </c>
      <c r="O45" s="27">
        <v>3</v>
      </c>
      <c r="P45" s="15">
        <f t="shared" si="5"/>
        <v>34</v>
      </c>
      <c r="Q45" s="27">
        <v>3</v>
      </c>
      <c r="R45" s="27">
        <v>3</v>
      </c>
      <c r="S45" s="27">
        <v>5</v>
      </c>
      <c r="T45" s="27">
        <v>2</v>
      </c>
      <c r="U45" s="27">
        <v>5</v>
      </c>
      <c r="V45" s="27">
        <v>3</v>
      </c>
      <c r="W45" s="27">
        <v>5</v>
      </c>
      <c r="X45" s="27">
        <v>3</v>
      </c>
      <c r="Y45" s="27">
        <v>5</v>
      </c>
      <c r="Z45" s="27">
        <v>5</v>
      </c>
      <c r="AA45" s="15">
        <f t="shared" si="6"/>
        <v>39</v>
      </c>
      <c r="AB45" s="27">
        <v>5</v>
      </c>
      <c r="AC45" s="27">
        <v>3</v>
      </c>
      <c r="AD45" s="27">
        <v>2</v>
      </c>
      <c r="AE45" s="27">
        <v>3</v>
      </c>
      <c r="AF45" s="27">
        <v>3</v>
      </c>
      <c r="AG45" s="27">
        <v>3</v>
      </c>
      <c r="AH45" s="27">
        <v>3</v>
      </c>
      <c r="AI45" s="27">
        <v>3</v>
      </c>
      <c r="AJ45" s="27">
        <v>5</v>
      </c>
      <c r="AK45" s="27">
        <v>3</v>
      </c>
      <c r="AL45" s="15">
        <f t="shared" si="7"/>
        <v>33</v>
      </c>
      <c r="AM45" s="27">
        <v>3</v>
      </c>
      <c r="AN45" s="27">
        <v>3</v>
      </c>
      <c r="AO45" s="27">
        <v>0</v>
      </c>
      <c r="AP45" s="27">
        <v>3</v>
      </c>
      <c r="AQ45" s="27">
        <v>5</v>
      </c>
      <c r="AR45" s="27">
        <v>3</v>
      </c>
      <c r="AS45" s="27">
        <v>3</v>
      </c>
      <c r="AT45" s="27">
        <v>3</v>
      </c>
      <c r="AU45" s="27">
        <v>3</v>
      </c>
      <c r="AV45" s="27">
        <v>3</v>
      </c>
      <c r="AW45" s="15">
        <f t="shared" si="8"/>
        <v>29</v>
      </c>
      <c r="AX45" s="4">
        <f t="shared" si="9"/>
        <v>135</v>
      </c>
      <c r="AY45" s="21"/>
      <c r="AZ45" s="21"/>
    </row>
    <row r="46" spans="1:54" s="3" customFormat="1" ht="12.75">
      <c r="A46" s="16">
        <v>31</v>
      </c>
      <c r="B46" s="26" t="s">
        <v>79</v>
      </c>
      <c r="C46" s="26" t="s">
        <v>42</v>
      </c>
      <c r="D46" s="26">
        <v>250</v>
      </c>
      <c r="E46" s="26" t="s">
        <v>13</v>
      </c>
      <c r="F46" s="27"/>
      <c r="G46" s="27"/>
      <c r="H46" s="27"/>
      <c r="I46" s="27"/>
      <c r="J46" s="27">
        <v>5</v>
      </c>
      <c r="K46" s="27">
        <v>5</v>
      </c>
      <c r="L46" s="27">
        <v>3</v>
      </c>
      <c r="M46" s="27">
        <v>3</v>
      </c>
      <c r="N46" s="27"/>
      <c r="O46" s="27"/>
      <c r="P46" s="15">
        <f t="shared" si="5"/>
        <v>16</v>
      </c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15">
        <f t="shared" si="6"/>
        <v>0</v>
      </c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15">
        <f t="shared" si="7"/>
        <v>0</v>
      </c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15">
        <f t="shared" si="8"/>
        <v>0</v>
      </c>
      <c r="AX46" s="4">
        <f t="shared" si="9"/>
        <v>16</v>
      </c>
      <c r="AY46" s="21" t="s">
        <v>100</v>
      </c>
      <c r="AZ46" s="21"/>
    </row>
    <row r="47" spans="1:54" s="3" customFormat="1" ht="12.75">
      <c r="A47" s="16"/>
      <c r="B47" s="26"/>
      <c r="C47" s="26"/>
      <c r="D47" s="26"/>
      <c r="E47" s="26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15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15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15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15"/>
      <c r="AX47" s="4"/>
      <c r="AY47" s="21"/>
      <c r="AZ47" s="21"/>
    </row>
    <row r="48" spans="1:54" s="3" customFormat="1" ht="12.75">
      <c r="A48" s="16">
        <v>43</v>
      </c>
      <c r="B48" s="13" t="s">
        <v>95</v>
      </c>
      <c r="C48" s="13" t="s">
        <v>21</v>
      </c>
      <c r="D48" s="13">
        <v>260</v>
      </c>
      <c r="E48" s="13" t="s">
        <v>53</v>
      </c>
      <c r="F48" s="27">
        <v>1</v>
      </c>
      <c r="G48" s="27">
        <v>0</v>
      </c>
      <c r="H48" s="27">
        <v>3</v>
      </c>
      <c r="I48" s="28">
        <v>0</v>
      </c>
      <c r="J48" s="27">
        <v>0</v>
      </c>
      <c r="K48" s="27">
        <v>3</v>
      </c>
      <c r="L48" s="27">
        <v>1</v>
      </c>
      <c r="M48" s="27">
        <v>0</v>
      </c>
      <c r="N48" s="27">
        <v>0</v>
      </c>
      <c r="O48" s="27">
        <v>0</v>
      </c>
      <c r="P48" s="15">
        <f>SUM(F48:O48)</f>
        <v>8</v>
      </c>
      <c r="Q48" s="27">
        <v>0</v>
      </c>
      <c r="R48" s="27">
        <v>0</v>
      </c>
      <c r="S48" s="27">
        <v>0</v>
      </c>
      <c r="T48" s="27">
        <v>0</v>
      </c>
      <c r="U48" s="27">
        <v>1</v>
      </c>
      <c r="V48" s="27">
        <v>3</v>
      </c>
      <c r="W48" s="27">
        <v>0</v>
      </c>
      <c r="X48" s="27">
        <v>0</v>
      </c>
      <c r="Y48" s="27">
        <v>0</v>
      </c>
      <c r="Z48" s="27">
        <v>0</v>
      </c>
      <c r="AA48" s="15">
        <f>SUM(Q48:Z48)</f>
        <v>4</v>
      </c>
      <c r="AB48" s="27">
        <v>0</v>
      </c>
      <c r="AC48" s="27">
        <v>0</v>
      </c>
      <c r="AD48" s="27">
        <v>0</v>
      </c>
      <c r="AE48" s="27">
        <v>0</v>
      </c>
      <c r="AF48" s="27">
        <v>1</v>
      </c>
      <c r="AG48" s="27">
        <v>2</v>
      </c>
      <c r="AH48" s="27">
        <v>5</v>
      </c>
      <c r="AI48" s="27">
        <v>0</v>
      </c>
      <c r="AJ48" s="27">
        <v>0</v>
      </c>
      <c r="AK48" s="27">
        <v>0</v>
      </c>
      <c r="AL48" s="15">
        <f>SUM(AB48:AK48)</f>
        <v>8</v>
      </c>
      <c r="AM48" s="27">
        <v>0</v>
      </c>
      <c r="AN48" s="27">
        <v>0</v>
      </c>
      <c r="AO48" s="27">
        <v>0</v>
      </c>
      <c r="AP48" s="27">
        <v>0</v>
      </c>
      <c r="AQ48" s="27">
        <v>0</v>
      </c>
      <c r="AR48" s="27">
        <v>3</v>
      </c>
      <c r="AS48" s="27">
        <v>3</v>
      </c>
      <c r="AT48" s="27">
        <v>0</v>
      </c>
      <c r="AU48" s="27">
        <v>0</v>
      </c>
      <c r="AV48" s="27">
        <v>0</v>
      </c>
      <c r="AW48" s="15">
        <f>SUM(AM48:AV48)</f>
        <v>6</v>
      </c>
      <c r="AX48" s="4">
        <f>SUM(AW48,AL48,AA48,P48)</f>
        <v>26</v>
      </c>
      <c r="AY48" s="21"/>
      <c r="AZ48" s="21"/>
    </row>
    <row r="49" spans="1:54" s="3" customFormat="1" ht="12.75">
      <c r="A49" s="15">
        <v>6</v>
      </c>
      <c r="B49" s="26" t="s">
        <v>54</v>
      </c>
      <c r="C49" s="26" t="s">
        <v>26</v>
      </c>
      <c r="D49" s="26">
        <v>250</v>
      </c>
      <c r="E49" s="26" t="s">
        <v>53</v>
      </c>
      <c r="F49" s="27">
        <v>1</v>
      </c>
      <c r="G49" s="27">
        <v>0</v>
      </c>
      <c r="H49" s="27">
        <v>5</v>
      </c>
      <c r="I49" s="27">
        <v>0</v>
      </c>
      <c r="J49" s="27">
        <v>3</v>
      </c>
      <c r="K49" s="27">
        <v>5</v>
      </c>
      <c r="L49" s="27">
        <v>3</v>
      </c>
      <c r="M49" s="27">
        <v>0</v>
      </c>
      <c r="N49" s="27">
        <v>2</v>
      </c>
      <c r="O49" s="27">
        <v>0</v>
      </c>
      <c r="P49" s="15">
        <f>SUM(F49:O49)</f>
        <v>19</v>
      </c>
      <c r="Q49" s="27">
        <v>0</v>
      </c>
      <c r="R49" s="27">
        <v>0</v>
      </c>
      <c r="S49" s="27">
        <v>5</v>
      </c>
      <c r="T49" s="27">
        <v>3</v>
      </c>
      <c r="U49" s="27">
        <v>1</v>
      </c>
      <c r="V49" s="27">
        <v>5</v>
      </c>
      <c r="W49" s="27">
        <v>3</v>
      </c>
      <c r="X49" s="27">
        <v>0</v>
      </c>
      <c r="Y49" s="27">
        <v>0</v>
      </c>
      <c r="Z49" s="27">
        <v>0</v>
      </c>
      <c r="AA49" s="15">
        <f>SUM(Q49:Z49)</f>
        <v>17</v>
      </c>
      <c r="AB49" s="27">
        <v>1</v>
      </c>
      <c r="AC49" s="27">
        <v>0</v>
      </c>
      <c r="AD49" s="27">
        <v>3</v>
      </c>
      <c r="AE49" s="27">
        <v>1</v>
      </c>
      <c r="AF49" s="27">
        <v>1</v>
      </c>
      <c r="AG49" s="27">
        <v>2</v>
      </c>
      <c r="AH49" s="27">
        <v>2</v>
      </c>
      <c r="AI49" s="27">
        <v>0</v>
      </c>
      <c r="AJ49" s="27">
        <v>0</v>
      </c>
      <c r="AK49" s="27">
        <v>0</v>
      </c>
      <c r="AL49" s="15">
        <f>SUM(AB49:AK49)</f>
        <v>10</v>
      </c>
      <c r="AM49" s="27">
        <v>0</v>
      </c>
      <c r="AN49" s="27">
        <v>0</v>
      </c>
      <c r="AO49" s="27">
        <v>1</v>
      </c>
      <c r="AP49" s="27">
        <v>2</v>
      </c>
      <c r="AQ49" s="27">
        <v>0</v>
      </c>
      <c r="AR49" s="27">
        <v>3</v>
      </c>
      <c r="AS49" s="27">
        <v>3</v>
      </c>
      <c r="AT49" s="27">
        <v>0</v>
      </c>
      <c r="AU49" s="27">
        <v>0</v>
      </c>
      <c r="AV49" s="27">
        <v>0</v>
      </c>
      <c r="AW49" s="15">
        <f>SUM(AM49:AV49)</f>
        <v>9</v>
      </c>
      <c r="AX49" s="4">
        <f>SUM(AW49,AL49,AA49,P49)</f>
        <v>55</v>
      </c>
      <c r="AY49" s="21"/>
      <c r="AZ49" s="21"/>
    </row>
    <row r="50" spans="1:54" ht="12.75">
      <c r="A50" s="15">
        <v>5</v>
      </c>
      <c r="B50" s="26" t="s">
        <v>52</v>
      </c>
      <c r="C50" s="26" t="s">
        <v>27</v>
      </c>
      <c r="D50" s="26">
        <v>250</v>
      </c>
      <c r="E50" s="26" t="s">
        <v>53</v>
      </c>
      <c r="F50" s="27">
        <v>5</v>
      </c>
      <c r="G50" s="27">
        <v>3</v>
      </c>
      <c r="H50" s="27">
        <v>0</v>
      </c>
      <c r="I50" s="27">
        <v>3</v>
      </c>
      <c r="J50" s="27">
        <v>0</v>
      </c>
      <c r="K50" s="27">
        <v>5</v>
      </c>
      <c r="L50" s="27">
        <v>3</v>
      </c>
      <c r="M50" s="27">
        <v>1</v>
      </c>
      <c r="N50" s="27">
        <v>1</v>
      </c>
      <c r="O50" s="27">
        <v>5</v>
      </c>
      <c r="P50" s="15">
        <f>SUM(F50:O50)</f>
        <v>26</v>
      </c>
      <c r="Q50" s="27">
        <v>1</v>
      </c>
      <c r="R50" s="27">
        <v>3</v>
      </c>
      <c r="S50" s="27">
        <v>0</v>
      </c>
      <c r="T50" s="27">
        <v>2</v>
      </c>
      <c r="U50" s="27">
        <v>1</v>
      </c>
      <c r="V50" s="27">
        <v>5</v>
      </c>
      <c r="W50" s="27">
        <v>5</v>
      </c>
      <c r="X50" s="27">
        <v>0</v>
      </c>
      <c r="Y50" s="27">
        <v>3</v>
      </c>
      <c r="Z50" s="27">
        <v>0</v>
      </c>
      <c r="AA50" s="15">
        <f>SUM(Q50:Z50)</f>
        <v>20</v>
      </c>
      <c r="AB50" s="27">
        <v>0</v>
      </c>
      <c r="AC50" s="27">
        <v>0</v>
      </c>
      <c r="AD50" s="27">
        <v>1</v>
      </c>
      <c r="AE50" s="27">
        <v>3</v>
      </c>
      <c r="AF50" s="27">
        <v>0</v>
      </c>
      <c r="AG50" s="27">
        <v>5</v>
      </c>
      <c r="AH50" s="27">
        <v>3</v>
      </c>
      <c r="AI50" s="27">
        <v>0</v>
      </c>
      <c r="AJ50" s="27">
        <v>0</v>
      </c>
      <c r="AK50" s="27">
        <v>0</v>
      </c>
      <c r="AL50" s="15">
        <f>SUM(AB50:AK50)</f>
        <v>12</v>
      </c>
      <c r="AM50" s="27">
        <v>0</v>
      </c>
      <c r="AN50" s="27">
        <v>0</v>
      </c>
      <c r="AO50" s="27">
        <v>0</v>
      </c>
      <c r="AP50" s="27">
        <v>5</v>
      </c>
      <c r="AQ50" s="27">
        <v>0</v>
      </c>
      <c r="AR50" s="27">
        <v>3</v>
      </c>
      <c r="AS50" s="27">
        <v>3</v>
      </c>
      <c r="AT50" s="27">
        <v>0</v>
      </c>
      <c r="AU50" s="27">
        <v>1</v>
      </c>
      <c r="AV50" s="27">
        <v>0</v>
      </c>
      <c r="AW50" s="15">
        <f>SUM(AM50:AV50)</f>
        <v>12</v>
      </c>
      <c r="AX50" s="4">
        <f>SUM(AW50,AL50,AA50,P50)</f>
        <v>70</v>
      </c>
      <c r="AY50" s="21"/>
      <c r="AZ50" s="21"/>
    </row>
    <row r="51" spans="1:54" s="4" customFormat="1" ht="12.75">
      <c r="A51" s="15"/>
      <c r="B51" s="26"/>
      <c r="C51" s="26"/>
      <c r="D51" s="26"/>
      <c r="E51" s="26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15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15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15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15"/>
      <c r="AY51" s="21"/>
      <c r="AZ51" s="21"/>
    </row>
    <row r="52" spans="1:54" s="4" customFormat="1" ht="12.75">
      <c r="A52" s="16">
        <v>19</v>
      </c>
      <c r="B52" s="26" t="s">
        <v>67</v>
      </c>
      <c r="C52" s="26" t="s">
        <v>36</v>
      </c>
      <c r="D52" s="26">
        <v>301</v>
      </c>
      <c r="E52" s="26" t="s">
        <v>14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27">
        <v>0</v>
      </c>
      <c r="O52" s="27">
        <v>0</v>
      </c>
      <c r="P52" s="15">
        <f>SUM(F52:O52)</f>
        <v>0</v>
      </c>
      <c r="Q52" s="27">
        <v>0</v>
      </c>
      <c r="R52" s="27">
        <v>0</v>
      </c>
      <c r="S52" s="27">
        <v>0</v>
      </c>
      <c r="T52" s="27">
        <v>0</v>
      </c>
      <c r="U52" s="27">
        <v>0</v>
      </c>
      <c r="V52" s="27">
        <v>0</v>
      </c>
      <c r="W52" s="27">
        <v>0</v>
      </c>
      <c r="X52" s="27">
        <v>0</v>
      </c>
      <c r="Y52" s="27">
        <v>0</v>
      </c>
      <c r="Z52" s="27">
        <v>0</v>
      </c>
      <c r="AA52" s="15">
        <f>SUM(Q52:Z52)</f>
        <v>0</v>
      </c>
      <c r="AB52" s="27">
        <v>0</v>
      </c>
      <c r="AC52" s="27">
        <v>0</v>
      </c>
      <c r="AD52" s="27">
        <v>0</v>
      </c>
      <c r="AE52" s="27">
        <v>0</v>
      </c>
      <c r="AF52" s="27">
        <v>0</v>
      </c>
      <c r="AG52" s="27">
        <v>0</v>
      </c>
      <c r="AH52" s="27">
        <v>0</v>
      </c>
      <c r="AI52" s="27">
        <v>0</v>
      </c>
      <c r="AJ52" s="27">
        <v>0</v>
      </c>
      <c r="AK52" s="27">
        <v>0</v>
      </c>
      <c r="AL52" s="15">
        <f>SUM(AB52:AK52)</f>
        <v>0</v>
      </c>
      <c r="AM52" s="27">
        <v>0</v>
      </c>
      <c r="AN52" s="27">
        <v>0</v>
      </c>
      <c r="AO52" s="27">
        <v>0</v>
      </c>
      <c r="AP52" s="27">
        <v>0</v>
      </c>
      <c r="AQ52" s="27">
        <v>0</v>
      </c>
      <c r="AR52" s="27">
        <v>0</v>
      </c>
      <c r="AS52" s="27">
        <v>0</v>
      </c>
      <c r="AT52" s="27">
        <v>0</v>
      </c>
      <c r="AU52" s="27">
        <v>0</v>
      </c>
      <c r="AV52" s="27">
        <v>0</v>
      </c>
      <c r="AW52" s="15">
        <f>SUM(AM52:AV52)</f>
        <v>0</v>
      </c>
      <c r="AX52" s="4">
        <f>SUM(AW52,AL52,AA52,P52)</f>
        <v>0</v>
      </c>
      <c r="AY52" s="21"/>
      <c r="AZ52" s="21"/>
    </row>
    <row r="53" spans="1:54" ht="15" customHeight="1">
      <c r="A53" s="16">
        <v>24</v>
      </c>
      <c r="B53" s="26" t="s">
        <v>72</v>
      </c>
      <c r="C53" s="26" t="s">
        <v>38</v>
      </c>
      <c r="D53" s="26">
        <v>125</v>
      </c>
      <c r="E53" s="26" t="s">
        <v>14</v>
      </c>
      <c r="F53" s="27">
        <v>0</v>
      </c>
      <c r="G53" s="27">
        <v>1</v>
      </c>
      <c r="H53" s="27">
        <v>0</v>
      </c>
      <c r="I53" s="27">
        <v>2</v>
      </c>
      <c r="J53" s="27">
        <v>0</v>
      </c>
      <c r="K53" s="27">
        <v>0</v>
      </c>
      <c r="L53" s="27">
        <v>0</v>
      </c>
      <c r="M53" s="27">
        <v>0</v>
      </c>
      <c r="N53" s="27">
        <v>0</v>
      </c>
      <c r="O53" s="27">
        <v>0</v>
      </c>
      <c r="P53" s="15">
        <f>SUM(F53:O53)</f>
        <v>3</v>
      </c>
      <c r="Q53" s="27">
        <v>0</v>
      </c>
      <c r="R53" s="27">
        <v>0</v>
      </c>
      <c r="S53" s="27">
        <v>0</v>
      </c>
      <c r="T53" s="27">
        <v>0</v>
      </c>
      <c r="U53" s="27">
        <v>5</v>
      </c>
      <c r="V53" s="27">
        <v>0</v>
      </c>
      <c r="W53" s="27">
        <v>0</v>
      </c>
      <c r="X53" s="27">
        <v>0</v>
      </c>
      <c r="Y53" s="27">
        <v>5</v>
      </c>
      <c r="Z53" s="27">
        <v>0</v>
      </c>
      <c r="AA53" s="15">
        <f>SUM(Q53:Z53)</f>
        <v>10</v>
      </c>
      <c r="AB53" s="27">
        <v>2</v>
      </c>
      <c r="AC53" s="27">
        <v>0</v>
      </c>
      <c r="AD53" s="27">
        <v>0</v>
      </c>
      <c r="AE53" s="27">
        <v>2</v>
      </c>
      <c r="AF53" s="27">
        <v>0</v>
      </c>
      <c r="AG53" s="27">
        <v>0</v>
      </c>
      <c r="AH53" s="27">
        <v>0</v>
      </c>
      <c r="AI53" s="27">
        <v>0</v>
      </c>
      <c r="AJ53" s="27">
        <v>2</v>
      </c>
      <c r="AK53" s="27">
        <v>0</v>
      </c>
      <c r="AL53" s="15">
        <f>SUM(AB53:AK53)</f>
        <v>6</v>
      </c>
      <c r="AM53" s="27">
        <v>0</v>
      </c>
      <c r="AN53" s="27">
        <v>0</v>
      </c>
      <c r="AO53" s="27">
        <v>0</v>
      </c>
      <c r="AP53" s="27">
        <v>0</v>
      </c>
      <c r="AQ53" s="27">
        <v>2</v>
      </c>
      <c r="AR53" s="27">
        <v>0</v>
      </c>
      <c r="AS53" s="27">
        <v>0</v>
      </c>
      <c r="AT53" s="27">
        <v>0</v>
      </c>
      <c r="AU53" s="27">
        <v>2</v>
      </c>
      <c r="AV53" s="27">
        <v>0</v>
      </c>
      <c r="AW53" s="15">
        <f>SUM(AM53:AV53)</f>
        <v>4</v>
      </c>
      <c r="AX53" s="4">
        <f>SUM(AW53,AL53,AA53,P53)</f>
        <v>23</v>
      </c>
      <c r="AZ53" s="23"/>
      <c r="BA53" s="4"/>
      <c r="BB53" s="24"/>
    </row>
    <row r="54" spans="1:54" ht="12.75">
      <c r="A54" s="15">
        <v>34</v>
      </c>
      <c r="B54" s="26" t="s">
        <v>82</v>
      </c>
      <c r="C54" s="26" t="s">
        <v>33</v>
      </c>
      <c r="D54" s="26">
        <v>250</v>
      </c>
      <c r="E54" s="26" t="s">
        <v>14</v>
      </c>
      <c r="F54" s="27">
        <v>2</v>
      </c>
      <c r="G54" s="27">
        <v>1</v>
      </c>
      <c r="H54" s="27">
        <v>3</v>
      </c>
      <c r="I54" s="27">
        <v>2</v>
      </c>
      <c r="J54" s="27">
        <v>5</v>
      </c>
      <c r="K54" s="27">
        <v>3</v>
      </c>
      <c r="L54" s="27">
        <v>2</v>
      </c>
      <c r="M54" s="27">
        <v>1</v>
      </c>
      <c r="N54" s="27">
        <v>3</v>
      </c>
      <c r="O54" s="27">
        <v>0</v>
      </c>
      <c r="P54" s="15">
        <f>SUM(F54:O54)</f>
        <v>22</v>
      </c>
      <c r="Q54" s="27">
        <v>0</v>
      </c>
      <c r="R54" s="27">
        <v>2</v>
      </c>
      <c r="S54" s="27">
        <v>5</v>
      </c>
      <c r="T54" s="27">
        <v>0</v>
      </c>
      <c r="U54" s="27">
        <v>3</v>
      </c>
      <c r="V54" s="27">
        <v>1</v>
      </c>
      <c r="W54" s="27">
        <v>2</v>
      </c>
      <c r="X54" s="27">
        <v>2</v>
      </c>
      <c r="Y54" s="27">
        <v>0</v>
      </c>
      <c r="Z54" s="27">
        <v>0</v>
      </c>
      <c r="AA54" s="15">
        <f>SUM(Q54:Z54)</f>
        <v>15</v>
      </c>
      <c r="AB54" s="27">
        <v>3</v>
      </c>
      <c r="AC54" s="27">
        <v>0</v>
      </c>
      <c r="AD54" s="27">
        <v>0</v>
      </c>
      <c r="AE54" s="27">
        <v>3</v>
      </c>
      <c r="AF54" s="27">
        <v>2</v>
      </c>
      <c r="AG54" s="27">
        <v>0</v>
      </c>
      <c r="AH54" s="27">
        <v>0</v>
      </c>
      <c r="AI54" s="27">
        <v>1</v>
      </c>
      <c r="AJ54" s="27">
        <v>0</v>
      </c>
      <c r="AK54" s="27">
        <v>0</v>
      </c>
      <c r="AL54" s="15">
        <f>SUM(AB54:AK54)</f>
        <v>9</v>
      </c>
      <c r="AM54" s="27">
        <v>0</v>
      </c>
      <c r="AN54" s="27">
        <v>3</v>
      </c>
      <c r="AO54" s="27">
        <v>5</v>
      </c>
      <c r="AP54" s="27">
        <v>1</v>
      </c>
      <c r="AQ54" s="27">
        <v>3</v>
      </c>
      <c r="AR54" s="27">
        <v>0</v>
      </c>
      <c r="AS54" s="27">
        <v>0</v>
      </c>
      <c r="AT54" s="27">
        <v>2</v>
      </c>
      <c r="AU54" s="27">
        <v>3</v>
      </c>
      <c r="AV54" s="27">
        <v>0</v>
      </c>
      <c r="AW54" s="15">
        <f>SUM(AM54:AV54)</f>
        <v>17</v>
      </c>
      <c r="AX54" s="4">
        <f>SUM(AW54,AL54,AA54,P54)</f>
        <v>63</v>
      </c>
      <c r="AY54" s="21"/>
      <c r="AZ54" s="21"/>
    </row>
    <row r="55" spans="1:54" s="3" customFormat="1" ht="12.75">
      <c r="A55" s="15">
        <v>33</v>
      </c>
      <c r="B55" s="26" t="s">
        <v>81</v>
      </c>
      <c r="C55" s="26" t="s">
        <v>43</v>
      </c>
      <c r="D55" s="26">
        <v>250</v>
      </c>
      <c r="E55" s="26" t="s">
        <v>14</v>
      </c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15">
        <f>SUM(F55:O55)</f>
        <v>0</v>
      </c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15">
        <f>SUM(Q55:Z55)</f>
        <v>0</v>
      </c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15">
        <f>SUM(AB55:AK55)</f>
        <v>0</v>
      </c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15">
        <f>SUM(AM55:AV55)</f>
        <v>0</v>
      </c>
      <c r="AX55" s="4">
        <f>SUM(AW55,AL55,AA55,P55)</f>
        <v>0</v>
      </c>
      <c r="AY55" s="21" t="s">
        <v>101</v>
      </c>
      <c r="AZ55" s="21"/>
    </row>
    <row r="56" spans="1:54" ht="12.75">
      <c r="A56" s="15"/>
      <c r="B56" s="26"/>
      <c r="C56" s="26"/>
      <c r="D56" s="26"/>
      <c r="E56" s="26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15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15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15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15"/>
      <c r="AX56" s="4"/>
      <c r="AY56" s="21"/>
      <c r="AZ56" s="21"/>
    </row>
    <row r="57" spans="1:54" s="3" customFormat="1" ht="12.75">
      <c r="A57" s="15">
        <v>41</v>
      </c>
      <c r="B57" s="26" t="s">
        <v>88</v>
      </c>
      <c r="C57" s="26" t="s">
        <v>20</v>
      </c>
      <c r="D57" s="26" t="s">
        <v>45</v>
      </c>
      <c r="E57" s="26" t="s">
        <v>93</v>
      </c>
      <c r="F57" s="27">
        <v>5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v>0</v>
      </c>
      <c r="O57" s="27">
        <v>0</v>
      </c>
      <c r="P57" s="15">
        <f>SUM(F57:O57)</f>
        <v>5</v>
      </c>
      <c r="Q57" s="27">
        <v>0</v>
      </c>
      <c r="R57" s="27">
        <v>0</v>
      </c>
      <c r="S57" s="27">
        <v>0</v>
      </c>
      <c r="T57" s="27">
        <v>0</v>
      </c>
      <c r="U57" s="27">
        <v>0</v>
      </c>
      <c r="V57" s="27">
        <v>0</v>
      </c>
      <c r="W57" s="27">
        <v>0</v>
      </c>
      <c r="X57" s="27">
        <v>5</v>
      </c>
      <c r="Y57" s="27">
        <v>0</v>
      </c>
      <c r="Z57" s="27">
        <v>0</v>
      </c>
      <c r="AA57" s="15">
        <f>SUM(Q57:Z57)</f>
        <v>5</v>
      </c>
      <c r="AB57" s="27">
        <v>0</v>
      </c>
      <c r="AC57" s="27">
        <v>0</v>
      </c>
      <c r="AD57" s="27">
        <v>0</v>
      </c>
      <c r="AE57" s="27">
        <v>0</v>
      </c>
      <c r="AF57" s="27">
        <v>0</v>
      </c>
      <c r="AG57" s="27">
        <v>0</v>
      </c>
      <c r="AH57" s="27">
        <v>0</v>
      </c>
      <c r="AI57" s="27">
        <v>0</v>
      </c>
      <c r="AJ57" s="27">
        <v>0</v>
      </c>
      <c r="AK57" s="27">
        <v>0</v>
      </c>
      <c r="AL57" s="15">
        <f>SUM(AB57:AK57)</f>
        <v>0</v>
      </c>
      <c r="AM57" s="27">
        <v>0</v>
      </c>
      <c r="AN57" s="27">
        <v>0</v>
      </c>
      <c r="AO57" s="27">
        <v>0</v>
      </c>
      <c r="AP57" s="27">
        <v>0</v>
      </c>
      <c r="AQ57" s="27">
        <v>0</v>
      </c>
      <c r="AR57" s="27">
        <v>0</v>
      </c>
      <c r="AS57" s="27">
        <v>0</v>
      </c>
      <c r="AT57" s="27">
        <v>0</v>
      </c>
      <c r="AU57" s="27">
        <v>0</v>
      </c>
      <c r="AV57" s="27">
        <v>0</v>
      </c>
      <c r="AW57" s="15">
        <f>SUM(AM57:AV57)</f>
        <v>0</v>
      </c>
      <c r="AX57" s="4">
        <f>SUM(AW57,AL57,AA57,P57)</f>
        <v>10</v>
      </c>
      <c r="AY57" s="21"/>
      <c r="AZ57" s="21"/>
    </row>
    <row r="58" spans="1:54" ht="12.75">
      <c r="A58" s="16">
        <v>40</v>
      </c>
      <c r="B58" s="26" t="s">
        <v>87</v>
      </c>
      <c r="C58" s="26" t="s">
        <v>20</v>
      </c>
      <c r="D58" s="26" t="s">
        <v>45</v>
      </c>
      <c r="E58" s="26" t="s">
        <v>93</v>
      </c>
      <c r="F58" s="27">
        <v>0</v>
      </c>
      <c r="G58" s="27">
        <v>3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7">
        <v>0</v>
      </c>
      <c r="P58" s="15">
        <f>SUM(F58:O58)</f>
        <v>3</v>
      </c>
      <c r="Q58" s="27">
        <v>5</v>
      </c>
      <c r="R58" s="27">
        <v>0</v>
      </c>
      <c r="S58" s="27">
        <v>0</v>
      </c>
      <c r="T58" s="27">
        <v>0</v>
      </c>
      <c r="U58" s="27">
        <v>0</v>
      </c>
      <c r="V58" s="27">
        <v>0</v>
      </c>
      <c r="W58" s="27">
        <v>0</v>
      </c>
      <c r="X58" s="27">
        <v>0</v>
      </c>
      <c r="Y58" s="27">
        <v>0</v>
      </c>
      <c r="Z58" s="27">
        <v>0</v>
      </c>
      <c r="AA58" s="15">
        <f>SUM(Q58:Z58)</f>
        <v>5</v>
      </c>
      <c r="AB58" s="27">
        <v>0</v>
      </c>
      <c r="AC58" s="27">
        <v>3</v>
      </c>
      <c r="AD58" s="27">
        <v>0</v>
      </c>
      <c r="AE58" s="27">
        <v>0</v>
      </c>
      <c r="AF58" s="27">
        <v>0</v>
      </c>
      <c r="AG58" s="27">
        <v>0</v>
      </c>
      <c r="AH58" s="27">
        <v>0</v>
      </c>
      <c r="AI58" s="27">
        <v>0</v>
      </c>
      <c r="AJ58" s="27">
        <v>0</v>
      </c>
      <c r="AK58" s="27">
        <v>0</v>
      </c>
      <c r="AL58" s="15">
        <f>SUM(AB58:AK58)</f>
        <v>3</v>
      </c>
      <c r="AM58" s="27">
        <v>0</v>
      </c>
      <c r="AN58" s="27">
        <v>0</v>
      </c>
      <c r="AO58" s="27">
        <v>0</v>
      </c>
      <c r="AP58" s="27">
        <v>0</v>
      </c>
      <c r="AQ58" s="27">
        <v>0</v>
      </c>
      <c r="AR58" s="27">
        <v>0</v>
      </c>
      <c r="AS58" s="27">
        <v>1</v>
      </c>
      <c r="AT58" s="27">
        <v>0</v>
      </c>
      <c r="AU58" s="27">
        <v>0</v>
      </c>
      <c r="AV58" s="27">
        <v>0</v>
      </c>
      <c r="AW58" s="15">
        <f>SUM(AM58:AV58)</f>
        <v>1</v>
      </c>
      <c r="AX58" s="4">
        <f>SUM(AW58,AL58,AA58,P58)</f>
        <v>12</v>
      </c>
      <c r="AY58" s="21"/>
      <c r="AZ58" s="21"/>
    </row>
    <row r="59" spans="1:54" ht="12.75">
      <c r="A59" s="15"/>
      <c r="B59" s="14"/>
      <c r="C59" s="14"/>
      <c r="D59" s="14"/>
      <c r="E59" s="14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4"/>
      <c r="AY59" s="21"/>
      <c r="AZ59" s="21"/>
    </row>
    <row r="60" spans="1:54" ht="12.75">
      <c r="A60" s="15"/>
      <c r="B60" s="13"/>
      <c r="C60" s="13"/>
      <c r="D60" s="13"/>
      <c r="E60" s="13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6"/>
      <c r="AO60" s="16"/>
      <c r="AP60" s="16"/>
      <c r="AQ60" s="15"/>
      <c r="AR60" s="15"/>
      <c r="AS60" s="15"/>
      <c r="AT60" s="15"/>
      <c r="AU60" s="15"/>
      <c r="AV60" s="15"/>
      <c r="AW60" s="15"/>
      <c r="AX60" s="4"/>
      <c r="AY60" s="21"/>
      <c r="AZ60" s="21"/>
    </row>
    <row r="61" spans="1:54" s="3" customFormat="1" ht="12.75">
      <c r="A61" s="16"/>
      <c r="B61" s="14"/>
      <c r="C61" s="14"/>
      <c r="D61" s="14"/>
      <c r="E61" s="14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5"/>
      <c r="AX61" s="4"/>
      <c r="AY61" s="21"/>
      <c r="AZ61" s="21"/>
    </row>
    <row r="62" spans="1:54" s="3" customFormat="1" ht="12.75">
      <c r="A62" s="16"/>
      <c r="B62" s="14"/>
      <c r="C62" s="14"/>
      <c r="D62" s="14"/>
      <c r="E62" s="14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5"/>
      <c r="AX62" s="4"/>
      <c r="AY62" s="21"/>
      <c r="AZ62" s="21"/>
    </row>
    <row r="63" spans="1:54" ht="12.75">
      <c r="A63" s="15"/>
      <c r="B63" s="13"/>
      <c r="C63" s="13"/>
      <c r="D63" s="13"/>
      <c r="E63" s="13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6"/>
      <c r="AO63" s="16"/>
      <c r="AP63" s="16"/>
      <c r="AQ63" s="15"/>
      <c r="AR63" s="15"/>
      <c r="AS63" s="15"/>
      <c r="AT63" s="15"/>
      <c r="AU63" s="15"/>
      <c r="AV63" s="15"/>
      <c r="AW63" s="15"/>
      <c r="AX63" s="4"/>
      <c r="AY63" s="21"/>
      <c r="AZ63" s="21"/>
    </row>
    <row r="64" spans="1:54" ht="12.75" customHeight="1">
      <c r="A64" s="15"/>
      <c r="B64" s="13"/>
      <c r="C64" s="13"/>
      <c r="D64" s="13"/>
      <c r="E64" s="13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6"/>
      <c r="AO64" s="16"/>
      <c r="AP64" s="16"/>
      <c r="AQ64" s="15"/>
      <c r="AR64" s="15"/>
      <c r="AS64" s="15"/>
      <c r="AT64" s="15"/>
      <c r="AU64" s="15"/>
      <c r="AV64" s="15"/>
      <c r="AW64" s="15"/>
      <c r="AX64" s="4"/>
      <c r="AY64" s="21"/>
      <c r="AZ64" s="21"/>
    </row>
    <row r="65" spans="1:52" ht="12.75" customHeight="1">
      <c r="A65" s="15"/>
      <c r="B65" s="17"/>
      <c r="C65" s="17"/>
      <c r="D65" s="17"/>
      <c r="E65" s="17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5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5"/>
      <c r="AL65" s="15"/>
      <c r="AM65" s="16"/>
      <c r="AN65" s="16"/>
      <c r="AO65" s="16"/>
      <c r="AP65" s="16"/>
      <c r="AQ65" s="16"/>
      <c r="AR65" s="16"/>
      <c r="AS65" s="16"/>
      <c r="AT65" s="16"/>
      <c r="AU65" s="16"/>
      <c r="AV65" s="15"/>
      <c r="AX65" s="21"/>
      <c r="AY65" s="21"/>
    </row>
    <row r="66" spans="1:52" ht="12.75" customHeight="1">
      <c r="A66" s="16"/>
      <c r="B66" s="13"/>
      <c r="C66" s="13"/>
      <c r="D66" s="13"/>
      <c r="E66" s="13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6"/>
      <c r="AN66" s="16"/>
      <c r="AO66" s="16"/>
      <c r="AP66" s="15"/>
      <c r="AQ66" s="15"/>
      <c r="AR66" s="15"/>
      <c r="AS66" s="15"/>
      <c r="AT66" s="15"/>
      <c r="AU66" s="15"/>
      <c r="AV66" s="15"/>
      <c r="AX66" s="21"/>
      <c r="AY66" s="21"/>
    </row>
    <row r="67" spans="1:52" ht="12.75" customHeight="1">
      <c r="A67" s="15"/>
      <c r="B67" s="17"/>
      <c r="C67" s="17"/>
      <c r="D67" s="17"/>
      <c r="E67" s="17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5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5"/>
      <c r="AL67" s="15"/>
      <c r="AM67" s="16"/>
      <c r="AN67" s="16"/>
      <c r="AO67" s="16"/>
      <c r="AP67" s="16"/>
      <c r="AQ67" s="16"/>
      <c r="AR67" s="16"/>
      <c r="AS67" s="16"/>
      <c r="AT67" s="16"/>
      <c r="AU67" s="16"/>
      <c r="AV67" s="15"/>
      <c r="AX67" s="21"/>
      <c r="AY67" s="21"/>
    </row>
    <row r="68" spans="1:52" s="3" customFormat="1" ht="12.75" customHeight="1">
      <c r="A68" s="15"/>
      <c r="B68" s="13"/>
      <c r="C68" s="13"/>
      <c r="D68" s="13"/>
      <c r="E68" s="13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6"/>
      <c r="AN68" s="16"/>
      <c r="AO68" s="16"/>
      <c r="AP68" s="15"/>
      <c r="AQ68" s="15"/>
      <c r="AR68" s="15"/>
      <c r="AS68" s="15"/>
      <c r="AT68" s="15"/>
      <c r="AU68" s="15"/>
      <c r="AV68" s="15"/>
      <c r="AW68" s="4"/>
      <c r="AX68" s="21"/>
      <c r="AY68" s="21"/>
    </row>
    <row r="69" spans="1:52" ht="12.75" customHeight="1">
      <c r="A69" s="15"/>
      <c r="B69" s="13"/>
      <c r="C69" s="13"/>
      <c r="D69" s="13"/>
      <c r="E69" s="13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6"/>
      <c r="AO69" s="16"/>
      <c r="AP69" s="16"/>
      <c r="AQ69" s="15"/>
      <c r="AR69" s="15"/>
      <c r="AS69" s="15"/>
      <c r="AT69" s="15"/>
      <c r="AU69" s="15"/>
      <c r="AV69" s="15"/>
      <c r="AW69" s="15"/>
      <c r="AX69" s="4"/>
      <c r="AY69" s="21"/>
      <c r="AZ69" s="21"/>
    </row>
    <row r="70" spans="1:52" ht="12.75" customHeight="1">
      <c r="A70" s="15"/>
      <c r="B70" s="13"/>
      <c r="C70" s="13"/>
      <c r="D70" s="13"/>
      <c r="E70" s="13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6"/>
      <c r="AO70" s="16"/>
      <c r="AP70" s="16"/>
      <c r="AQ70" s="15"/>
      <c r="AR70" s="15"/>
      <c r="AS70" s="15"/>
      <c r="AT70" s="15"/>
      <c r="AU70" s="15"/>
      <c r="AV70" s="15"/>
      <c r="AW70" s="15"/>
      <c r="AX70" s="4"/>
      <c r="AY70" s="21"/>
      <c r="AZ70" s="21"/>
    </row>
    <row r="71" spans="1:52" ht="13.5" customHeight="1">
      <c r="A71" s="15"/>
      <c r="B71" s="13"/>
      <c r="C71" s="13"/>
      <c r="D71" s="13"/>
      <c r="E71" s="13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6"/>
      <c r="AD71" s="16"/>
      <c r="AE71" s="16"/>
      <c r="AF71" s="16"/>
      <c r="AG71" s="16"/>
      <c r="AH71" s="16"/>
      <c r="AI71" s="16"/>
      <c r="AJ71" s="16"/>
      <c r="AK71" s="16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4"/>
      <c r="AY71" s="21"/>
      <c r="AZ71" s="21"/>
    </row>
    <row r="72" spans="1:52" ht="13.5" customHeight="1">
      <c r="A72" s="15"/>
      <c r="B72" s="17"/>
      <c r="C72" s="17"/>
      <c r="D72" s="17"/>
      <c r="E72" s="17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5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5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5"/>
      <c r="AM72" s="15"/>
      <c r="AN72" s="16"/>
      <c r="AO72" s="16"/>
      <c r="AP72" s="16"/>
      <c r="AQ72" s="16"/>
      <c r="AR72" s="16"/>
      <c r="AS72" s="16"/>
      <c r="AT72" s="16"/>
      <c r="AU72" s="16"/>
      <c r="AV72" s="16"/>
      <c r="AW72" s="15"/>
      <c r="AX72" s="4"/>
      <c r="AY72" s="21"/>
      <c r="AZ72" s="21"/>
    </row>
    <row r="73" spans="1:52" ht="13.5" customHeight="1">
      <c r="A73" s="15"/>
      <c r="B73" s="13"/>
      <c r="C73" s="13"/>
      <c r="D73" s="13"/>
      <c r="E73" s="13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6"/>
      <c r="AO73" s="16"/>
      <c r="AP73" s="16"/>
      <c r="AQ73" s="15"/>
      <c r="AR73" s="15"/>
      <c r="AS73" s="15"/>
      <c r="AT73" s="15"/>
      <c r="AU73" s="15"/>
      <c r="AV73" s="15"/>
      <c r="AW73" s="15"/>
      <c r="AX73" s="4"/>
      <c r="AY73" s="21"/>
      <c r="AZ73" s="21"/>
    </row>
    <row r="74" spans="1:52" s="3" customFormat="1" ht="12.75">
      <c r="B74" s="1"/>
      <c r="C74" s="1"/>
      <c r="D74" s="1"/>
      <c r="E74" s="2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"/>
      <c r="AY74" s="21"/>
      <c r="AZ74" s="21"/>
    </row>
    <row r="75" spans="1:52" ht="12.75">
      <c r="AX75" s="1"/>
      <c r="AY75" s="21"/>
      <c r="AZ75" s="21"/>
    </row>
    <row r="76" spans="1:52" ht="12.75">
      <c r="B76" s="3"/>
      <c r="C76" s="3"/>
      <c r="D76" s="3"/>
      <c r="E76" s="3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Y76" s="21"/>
      <c r="AZ76" s="21"/>
    </row>
    <row r="77" spans="1:52" s="3" customFormat="1" ht="12.75"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X77" s="1"/>
      <c r="AY77" s="21"/>
      <c r="AZ77" s="21"/>
    </row>
    <row r="78" spans="1:52" s="3" customFormat="1" ht="12.75"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X78" s="1"/>
      <c r="AY78" s="21"/>
      <c r="AZ78" s="21"/>
    </row>
    <row r="79" spans="1:52" s="3" customFormat="1" ht="12.75">
      <c r="AX79" s="1"/>
    </row>
    <row r="80" spans="1:52" ht="12.75">
      <c r="AX80" s="1"/>
    </row>
    <row r="81" spans="2:50" ht="12.75"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"/>
    </row>
    <row r="82" spans="2:50" s="3" customFormat="1" ht="12.75">
      <c r="B82" s="1"/>
      <c r="C82" s="1"/>
      <c r="D82" s="1"/>
      <c r="E82" s="2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"/>
    </row>
    <row r="83" spans="2:50" ht="21"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</row>
    <row r="84" spans="2:50" ht="21"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"/>
    </row>
    <row r="85" spans="2:50" ht="12.75"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</row>
    <row r="86" spans="2:50" ht="12.75"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"/>
    </row>
    <row r="87" spans="2:50" ht="12.75"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"/>
    </row>
    <row r="88" spans="2:50" ht="21"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</row>
    <row r="89" spans="2:50" ht="21"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</row>
    <row r="90" spans="2:50" ht="12.75"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</row>
    <row r="91" spans="2:50" s="3" customFormat="1" ht="21">
      <c r="B91" s="1"/>
      <c r="C91" s="1"/>
      <c r="D91" s="1"/>
      <c r="E91" s="2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5"/>
    </row>
    <row r="92" spans="2:50" ht="21"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</row>
    <row r="93" spans="2:50" ht="21"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</row>
    <row r="94" spans="2:50" ht="21"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</row>
    <row r="95" spans="2:50" ht="12.75"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</row>
    <row r="96" spans="2:50" ht="21"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</row>
    <row r="97" spans="2:50" s="3" customFormat="1" ht="12.75">
      <c r="B97" s="1"/>
      <c r="C97" s="1"/>
      <c r="D97" s="1"/>
      <c r="E97" s="2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5"/>
    </row>
    <row r="98" spans="2:50" ht="21"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</row>
    <row r="99" spans="2:50" ht="21"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</row>
    <row r="100" spans="2:50" ht="21"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</row>
    <row r="101" spans="2:50" ht="21"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</row>
    <row r="102" spans="2:50" s="3" customFormat="1" ht="12.75">
      <c r="B102" s="1"/>
      <c r="C102" s="1"/>
      <c r="D102" s="1"/>
      <c r="E102" s="2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5"/>
    </row>
    <row r="103" spans="2:50" ht="21"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</row>
    <row r="104" spans="2:50" ht="12.75"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</row>
    <row r="105" spans="2:50" ht="21"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</row>
    <row r="106" spans="2:50" ht="12.75"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</row>
    <row r="107" spans="2:50" ht="12.75"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</row>
    <row r="108" spans="2:50" ht="12.75"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</row>
    <row r="109" spans="2:50" ht="21"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</row>
    <row r="110" spans="2:50" ht="21"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</row>
    <row r="111" spans="2:50" ht="21"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</row>
    <row r="112" spans="2:50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spans="1:50" ht="12.75"/>
    <row r="130" spans="1:50" ht="12.75"/>
    <row r="131" spans="1:50" ht="12.75"/>
    <row r="132" spans="1:50" ht="12.75"/>
    <row r="133" spans="1:50" ht="12.75"/>
    <row r="134" spans="1:50" ht="12.75"/>
    <row r="135" spans="1:50" ht="12.75"/>
    <row r="136" spans="1:50" s="4" customFormat="1" ht="12.75">
      <c r="A136" s="3"/>
      <c r="B136" s="1"/>
      <c r="C136" s="1"/>
      <c r="D136" s="1"/>
      <c r="E136" s="2"/>
      <c r="F136" s="3"/>
      <c r="G136" s="3"/>
      <c r="H136" s="3"/>
      <c r="I136" s="3"/>
      <c r="J136" s="3"/>
      <c r="K136" s="3"/>
      <c r="L136" s="3"/>
      <c r="M136" s="3"/>
      <c r="N136" s="3"/>
      <c r="O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X136" s="5"/>
    </row>
    <row r="137" spans="1:50" ht="12.75"/>
    <row r="138" spans="1:50" ht="12.75"/>
    <row r="139" spans="1:50" ht="12.75"/>
    <row r="140" spans="1:50" s="4" customFormat="1" ht="12.75">
      <c r="A140" s="3"/>
      <c r="B140" s="1"/>
      <c r="C140" s="1"/>
      <c r="D140" s="1"/>
      <c r="E140" s="2"/>
      <c r="F140" s="3"/>
      <c r="G140" s="3"/>
      <c r="H140" s="3"/>
      <c r="I140" s="3"/>
      <c r="J140" s="3"/>
      <c r="K140" s="3"/>
      <c r="L140" s="3"/>
      <c r="M140" s="3"/>
      <c r="N140" s="3"/>
      <c r="O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X140" s="5"/>
    </row>
    <row r="141" spans="1:50" ht="12.75"/>
    <row r="142" spans="1:50" ht="12.75"/>
    <row r="143" spans="1:50" s="3" customFormat="1" ht="12.75">
      <c r="B143" s="1"/>
      <c r="C143" s="1"/>
      <c r="D143" s="1"/>
      <c r="E143" s="2"/>
      <c r="P143" s="4"/>
      <c r="AA143" s="4"/>
      <c r="AL143" s="4"/>
      <c r="AW143" s="4"/>
      <c r="AX143" s="5"/>
    </row>
    <row r="144" spans="1:50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spans="2:50" ht="12.75"/>
    <row r="162" spans="2:50" ht="12.75"/>
    <row r="163" spans="2:50" ht="12.75"/>
    <row r="164" spans="2:50" ht="12.75"/>
    <row r="165" spans="2:50" ht="12.75"/>
    <row r="166" spans="2:50" ht="12.75"/>
    <row r="167" spans="2:50" ht="12.75"/>
    <row r="168" spans="2:50" ht="12.75"/>
    <row r="169" spans="2:50" ht="12.75"/>
    <row r="170" spans="2:50" ht="12.75"/>
    <row r="171" spans="2:50" ht="12.75"/>
    <row r="172" spans="2:50" ht="12.75"/>
    <row r="173" spans="2:50" s="3" customFormat="1" ht="12.75">
      <c r="B173" s="1"/>
      <c r="C173" s="1"/>
      <c r="D173" s="1"/>
      <c r="E173" s="2"/>
      <c r="P173" s="4"/>
      <c r="AA173" s="4"/>
      <c r="AL173" s="4"/>
      <c r="AW173" s="4"/>
      <c r="AX173" s="5"/>
    </row>
    <row r="174" spans="2:50" ht="12.75"/>
    <row r="175" spans="2:50" ht="12.75"/>
    <row r="176" spans="2:50" ht="12.75"/>
    <row r="177" spans="2:50" ht="12.75"/>
    <row r="178" spans="2:50" ht="12.75"/>
    <row r="179" spans="2:50" ht="12.75"/>
    <row r="180" spans="2:50" ht="12.75"/>
    <row r="181" spans="2:50" ht="12.75"/>
    <row r="182" spans="2:50" ht="12.75"/>
    <row r="183" spans="2:50" ht="12.75"/>
    <row r="184" spans="2:50" ht="12.75"/>
    <row r="185" spans="2:50" s="3" customFormat="1" ht="12.75">
      <c r="B185" s="1"/>
      <c r="C185" s="1"/>
      <c r="D185" s="1"/>
      <c r="E185" s="2"/>
      <c r="P185" s="4"/>
      <c r="AA185" s="4"/>
      <c r="AL185" s="4"/>
      <c r="AW185" s="4"/>
      <c r="AX185" s="5"/>
    </row>
    <row r="186" spans="2:50" s="3" customFormat="1" ht="12.75">
      <c r="B186" s="1"/>
      <c r="C186" s="1"/>
      <c r="D186" s="1"/>
      <c r="E186" s="2"/>
      <c r="P186" s="4"/>
      <c r="AA186" s="4"/>
      <c r="AL186" s="4"/>
      <c r="AW186" s="4"/>
      <c r="AX186" s="5"/>
    </row>
    <row r="187" spans="2:50" ht="12.75"/>
    <row r="188" spans="2:50" ht="12.75"/>
    <row r="189" spans="2:50" ht="12.75"/>
    <row r="190" spans="2:50" ht="12.75"/>
    <row r="191" spans="2:50" ht="12.75"/>
    <row r="192" spans="2:50" ht="12.75"/>
    <row r="193" spans="1:50" ht="12.75"/>
    <row r="194" spans="1:50" ht="12.75"/>
    <row r="195" spans="1:50" ht="12.75"/>
    <row r="196" spans="1:50" ht="12.75"/>
    <row r="197" spans="1:50" s="3" customFormat="1" ht="12.75">
      <c r="B197" s="1"/>
      <c r="C197" s="1"/>
      <c r="D197" s="1"/>
      <c r="E197" s="2"/>
      <c r="P197" s="4"/>
      <c r="AA197" s="4"/>
      <c r="AL197" s="4"/>
      <c r="AW197" s="4"/>
      <c r="AX197" s="5"/>
    </row>
    <row r="198" spans="1:50" ht="12.75"/>
    <row r="199" spans="1:50" ht="12.75"/>
    <row r="200" spans="1:50" ht="12.75"/>
    <row r="201" spans="1:50" ht="12.75"/>
    <row r="202" spans="1:50" ht="12.75"/>
    <row r="203" spans="1:50" ht="12.75"/>
    <row r="204" spans="1:50" ht="12.75"/>
    <row r="205" spans="1:50" s="4" customFormat="1" ht="12.75">
      <c r="A205" s="3"/>
      <c r="B205" s="1"/>
      <c r="C205" s="1"/>
      <c r="D205" s="1"/>
      <c r="E205" s="2"/>
      <c r="F205" s="3"/>
      <c r="G205" s="3"/>
      <c r="H205" s="3"/>
      <c r="I205" s="3"/>
      <c r="J205" s="3"/>
      <c r="K205" s="3"/>
      <c r="L205" s="3"/>
      <c r="M205" s="3"/>
      <c r="N205" s="3"/>
      <c r="O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X205" s="5"/>
    </row>
    <row r="206" spans="1:50" ht="12.75"/>
    <row r="207" spans="1:50" ht="12.75"/>
    <row r="208" spans="1:50" ht="12.75"/>
    <row r="209" spans="1:50" ht="12.75"/>
    <row r="210" spans="1:50" ht="12.75"/>
    <row r="211" spans="1:50" ht="12.75"/>
    <row r="212" spans="1:50" ht="12.75"/>
    <row r="213" spans="1:50" ht="12.75"/>
    <row r="214" spans="1:50" ht="12.75"/>
    <row r="215" spans="1:50" ht="12.75"/>
    <row r="216" spans="1:50" ht="12.75"/>
    <row r="217" spans="1:50" ht="12.75"/>
    <row r="218" spans="1:50" ht="12.75"/>
    <row r="219" spans="1:50" ht="12.75"/>
    <row r="220" spans="1:50" s="1" customFormat="1" ht="12.75">
      <c r="A220" s="3"/>
      <c r="E220" s="2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4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4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4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4"/>
      <c r="AX220" s="5"/>
    </row>
    <row r="221" spans="1:50" ht="12.75"/>
    <row r="222" spans="1:50" ht="12.75"/>
    <row r="223" spans="1:50" ht="12.75"/>
    <row r="224" spans="1:50" ht="12.75"/>
    <row r="225" spans="1:50" s="1" customFormat="1" ht="12.75">
      <c r="A225" s="3"/>
      <c r="E225" s="2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4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4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4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4"/>
      <c r="AX225" s="5"/>
    </row>
    <row r="226" spans="1:50" ht="12.75"/>
    <row r="227" spans="1:50" s="1" customFormat="1" ht="12.75">
      <c r="A227" s="3"/>
      <c r="E227" s="2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4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4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4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4"/>
      <c r="AX227" s="5"/>
    </row>
    <row r="228" spans="1:50" ht="12.75"/>
    <row r="229" spans="1:50" s="1" customFormat="1" ht="12.75">
      <c r="A229" s="3"/>
      <c r="E229" s="2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4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4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4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4"/>
      <c r="AX229" s="5"/>
    </row>
    <row r="230" spans="1:50" ht="12.75"/>
    <row r="231" spans="1:50" ht="12.75"/>
    <row r="232" spans="1:50" ht="12.75"/>
    <row r="233" spans="1:50" ht="12.75"/>
    <row r="234" spans="1:50" ht="12.75"/>
    <row r="235" spans="1:50" ht="12.75"/>
    <row r="236" spans="1:50" ht="12.75"/>
    <row r="237" spans="1:50" ht="12.75"/>
    <row r="238" spans="1:50" ht="12.75"/>
    <row r="239" spans="1:50" ht="12.75"/>
    <row r="240" spans="1:50" ht="12.75"/>
    <row r="241" spans="1:50" ht="12.75"/>
    <row r="242" spans="1:50" ht="12.75"/>
    <row r="243" spans="1:50" ht="12.75"/>
    <row r="244" spans="1:50" ht="12.75"/>
    <row r="245" spans="1:50" ht="12.75"/>
    <row r="246" spans="1:50" ht="12.75"/>
    <row r="247" spans="1:50" ht="12.75"/>
    <row r="248" spans="1:50" ht="12.75"/>
    <row r="249" spans="1:50" ht="12.75"/>
    <row r="250" spans="1:50" ht="12.75"/>
    <row r="251" spans="1:50" ht="12.75"/>
    <row r="252" spans="1:50" ht="12.75"/>
    <row r="253" spans="1:50" ht="12.75"/>
    <row r="254" spans="1:50" ht="12.75"/>
    <row r="255" spans="1:50" ht="12.75"/>
    <row r="256" spans="1:50" s="1" customFormat="1" ht="12.75">
      <c r="A256" s="3"/>
      <c r="E256" s="2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4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4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4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4"/>
      <c r="AX256" s="5"/>
    </row>
    <row r="257" spans="1:50" s="4" customFormat="1" ht="12.75">
      <c r="A257" s="3"/>
      <c r="B257" s="1"/>
      <c r="C257" s="1"/>
      <c r="D257" s="1"/>
      <c r="E257" s="2"/>
      <c r="F257" s="3"/>
      <c r="G257" s="3"/>
      <c r="H257" s="3"/>
      <c r="I257" s="3"/>
      <c r="J257" s="3"/>
      <c r="K257" s="3"/>
      <c r="L257" s="3"/>
      <c r="M257" s="3"/>
      <c r="N257" s="3"/>
      <c r="O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X257" s="5"/>
    </row>
    <row r="258" spans="1:50" s="1" customFormat="1" ht="12.75">
      <c r="A258" s="3"/>
      <c r="E258" s="2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4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4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4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4"/>
      <c r="AX258" s="5"/>
    </row>
    <row r="259" spans="1:50" s="1" customFormat="1" ht="12.75">
      <c r="A259" s="3"/>
      <c r="E259" s="2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4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4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4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4"/>
      <c r="AX259" s="5"/>
    </row>
    <row r="260" spans="1:50" s="4" customFormat="1" ht="12.75">
      <c r="A260" s="3"/>
      <c r="B260" s="1"/>
      <c r="C260" s="1"/>
      <c r="D260" s="1"/>
      <c r="E260" s="2"/>
      <c r="F260" s="3"/>
      <c r="G260" s="3"/>
      <c r="H260" s="3"/>
      <c r="I260" s="3"/>
      <c r="J260" s="3"/>
      <c r="K260" s="3"/>
      <c r="L260" s="3"/>
      <c r="M260" s="3"/>
      <c r="N260" s="3"/>
      <c r="O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X260" s="5"/>
    </row>
    <row r="261" spans="1:50" s="1" customFormat="1" ht="12.75">
      <c r="A261" s="3"/>
      <c r="E261" s="2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4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4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4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4"/>
      <c r="AX261" s="5"/>
    </row>
    <row r="262" spans="1:50" s="4" customFormat="1" ht="12.75">
      <c r="A262" s="3"/>
      <c r="B262" s="1"/>
      <c r="C262" s="1"/>
      <c r="D262" s="1"/>
      <c r="E262" s="2"/>
      <c r="F262" s="3"/>
      <c r="G262" s="3"/>
      <c r="H262" s="3"/>
      <c r="I262" s="3"/>
      <c r="J262" s="3"/>
      <c r="K262" s="3"/>
      <c r="L262" s="3"/>
      <c r="M262" s="3"/>
      <c r="N262" s="3"/>
      <c r="O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X262" s="5"/>
    </row>
    <row r="263" spans="1:50" s="1" customFormat="1" ht="12.75">
      <c r="A263" s="3"/>
      <c r="E263" s="2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4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4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4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4"/>
      <c r="AX263" s="5"/>
    </row>
    <row r="264" spans="1:50" s="4" customFormat="1" ht="12.75">
      <c r="A264" s="3"/>
      <c r="B264" s="1"/>
      <c r="C264" s="1"/>
      <c r="D264" s="1"/>
      <c r="E264" s="2"/>
      <c r="F264" s="3"/>
      <c r="G264" s="3"/>
      <c r="H264" s="3"/>
      <c r="I264" s="3"/>
      <c r="J264" s="3"/>
      <c r="K264" s="3"/>
      <c r="L264" s="3"/>
      <c r="M264" s="3"/>
      <c r="N264" s="3"/>
      <c r="O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X264" s="5"/>
    </row>
    <row r="265" spans="1:50" ht="12.75"/>
    <row r="266" spans="1:50" ht="12.75"/>
    <row r="267" spans="1:50" ht="12.75"/>
    <row r="268" spans="1:50" ht="12.75"/>
    <row r="269" spans="1:50" ht="12.75"/>
    <row r="270" spans="1:50" ht="12.75"/>
    <row r="271" spans="1:50" ht="12.75"/>
    <row r="272" spans="1:50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</sheetData>
  <sheetProtection selectLockedCells="1" selectUnlockedCells="1"/>
  <sortState ref="A48:AX50">
    <sortCondition descending="1" ref="A48:A50"/>
  </sortState>
  <mergeCells count="10">
    <mergeCell ref="AL1:AO1"/>
    <mergeCell ref="K77:AJ77"/>
    <mergeCell ref="K78:AJ78"/>
    <mergeCell ref="A1:C1"/>
    <mergeCell ref="A2:C2"/>
    <mergeCell ref="A3:C3"/>
    <mergeCell ref="A4:E4"/>
    <mergeCell ref="N76:AG76"/>
    <mergeCell ref="N1:T1"/>
    <mergeCell ref="X1:AE1"/>
  </mergeCells>
  <pageMargins left="0.19652777777777777" right="0.19652777777777777" top="0.39374999999999999" bottom="0.39374999999999999" header="0.51180555555555551" footer="0.51180555555555551"/>
  <pageSetup scale="5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Results</vt:lpstr>
      <vt:lpstr>Results!__xlnm.Print_Area</vt:lpstr>
      <vt:lpstr>Results!Print_Area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Neil</dc:creator>
  <cp:lastModifiedBy>Microsoft</cp:lastModifiedBy>
  <cp:lastPrinted>2019-05-06T20:59:53Z</cp:lastPrinted>
  <dcterms:created xsi:type="dcterms:W3CDTF">2019-12-15T16:40:37Z</dcterms:created>
  <dcterms:modified xsi:type="dcterms:W3CDTF">2023-04-30T18:32:31Z</dcterms:modified>
</cp:coreProperties>
</file>