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450"/>
  </bookViews>
  <sheets>
    <sheet name="Results" sheetId="1" r:id="rId1"/>
  </sheets>
  <definedNames>
    <definedName name="__xlnm.Print_Area" localSheetId="0">Results!$A$1:$AX$584</definedName>
    <definedName name="_xlnm.Print_Area" localSheetId="0">Results!$A$1:$AX$584</definedName>
  </definedNames>
  <calcPr calcId="124519"/>
</workbook>
</file>

<file path=xl/calcChain.xml><?xml version="1.0" encoding="utf-8"?>
<calcChain xmlns="http://schemas.openxmlformats.org/spreadsheetml/2006/main">
  <c r="AX49" i="1"/>
  <c r="AY49" s="1"/>
  <c r="AM49"/>
  <c r="AB49"/>
  <c r="Q49"/>
  <c r="AX55"/>
  <c r="AX51"/>
  <c r="AX37"/>
  <c r="AX22"/>
  <c r="AX17"/>
  <c r="AM55"/>
  <c r="AM51"/>
  <c r="AM37"/>
  <c r="AM22"/>
  <c r="AM17"/>
  <c r="AB51"/>
  <c r="AB37"/>
  <c r="AB22"/>
  <c r="AB17"/>
  <c r="Q51"/>
  <c r="Q37"/>
  <c r="Q22"/>
  <c r="Q17"/>
  <c r="Q35"/>
  <c r="AB35"/>
  <c r="AM35"/>
  <c r="AX35"/>
  <c r="AY22" l="1"/>
  <c r="AY37"/>
  <c r="AY17"/>
  <c r="AY51"/>
  <c r="AY35"/>
  <c r="AX27"/>
  <c r="AX41"/>
  <c r="AX34"/>
  <c r="AX46"/>
  <c r="AX28"/>
  <c r="AX39"/>
  <c r="AX53"/>
  <c r="AX30"/>
  <c r="AX42"/>
  <c r="AX12"/>
  <c r="AX8"/>
  <c r="AX36"/>
  <c r="AX32"/>
  <c r="AX47"/>
  <c r="AX16"/>
  <c r="AM27"/>
  <c r="AM41"/>
  <c r="AM34"/>
  <c r="AM46"/>
  <c r="AM28"/>
  <c r="AM39"/>
  <c r="AM53"/>
  <c r="AM30"/>
  <c r="AM42"/>
  <c r="AM12"/>
  <c r="AM8"/>
  <c r="AM36"/>
  <c r="AM32"/>
  <c r="AM47"/>
  <c r="AM16"/>
  <c r="AB41"/>
  <c r="AB34"/>
  <c r="AB46"/>
  <c r="AB28"/>
  <c r="AB39"/>
  <c r="AB53"/>
  <c r="AB30"/>
  <c r="AB42"/>
  <c r="AB12"/>
  <c r="AB8"/>
  <c r="AB36"/>
  <c r="AB32"/>
  <c r="AB47"/>
  <c r="AB16"/>
  <c r="Q14"/>
  <c r="Q21"/>
  <c r="Q29"/>
  <c r="Q15"/>
  <c r="Q57"/>
  <c r="Q18"/>
  <c r="Q23"/>
  <c r="Q31"/>
  <c r="Q55"/>
  <c r="Q48"/>
  <c r="Q43"/>
  <c r="Q54"/>
  <c r="Q45"/>
  <c r="Q27"/>
  <c r="Q41"/>
  <c r="Q34"/>
  <c r="Q46"/>
  <c r="Q28"/>
  <c r="Q39"/>
  <c r="Q53"/>
  <c r="Q30"/>
  <c r="Q42"/>
  <c r="Q12"/>
  <c r="Q8"/>
  <c r="Q36"/>
  <c r="Q32"/>
  <c r="Q47"/>
  <c r="Q16"/>
  <c r="AX25"/>
  <c r="AX29"/>
  <c r="AX11"/>
  <c r="AX9"/>
  <c r="AX23"/>
  <c r="AX48"/>
  <c r="AX6"/>
  <c r="AX18"/>
  <c r="AX50"/>
  <c r="AX14"/>
  <c r="AX57"/>
  <c r="AX33"/>
  <c r="AX19"/>
  <c r="AX21"/>
  <c r="AX7"/>
  <c r="AX31"/>
  <c r="AX15"/>
  <c r="AX45"/>
  <c r="AX54"/>
  <c r="AX43"/>
  <c r="AX52"/>
  <c r="AX26"/>
  <c r="AM25"/>
  <c r="AM29"/>
  <c r="AM11"/>
  <c r="AM9"/>
  <c r="AM23"/>
  <c r="AM48"/>
  <c r="AM6"/>
  <c r="AM18"/>
  <c r="AM50"/>
  <c r="AM14"/>
  <c r="AM57"/>
  <c r="AM33"/>
  <c r="AM19"/>
  <c r="AM21"/>
  <c r="AM7"/>
  <c r="AM31"/>
  <c r="AM15"/>
  <c r="AM45"/>
  <c r="AM54"/>
  <c r="AM43"/>
  <c r="AM52"/>
  <c r="AB25"/>
  <c r="AB29"/>
  <c r="AB11"/>
  <c r="AB9"/>
  <c r="AB23"/>
  <c r="AB27"/>
  <c r="AB48"/>
  <c r="AB6"/>
  <c r="AB18"/>
  <c r="AB50"/>
  <c r="AB14"/>
  <c r="AB57"/>
  <c r="AB33"/>
  <c r="AB19"/>
  <c r="AB21"/>
  <c r="AB7"/>
  <c r="AB31"/>
  <c r="AB15"/>
  <c r="AB55"/>
  <c r="AY55" s="1"/>
  <c r="AB45"/>
  <c r="AB54"/>
  <c r="AB43"/>
  <c r="AB52"/>
  <c r="Q25"/>
  <c r="Q11"/>
  <c r="Q9"/>
  <c r="Q6"/>
  <c r="Q50"/>
  <c r="Q33"/>
  <c r="Q19"/>
  <c r="Q7"/>
  <c r="Q52"/>
  <c r="AM26"/>
  <c r="AB26"/>
  <c r="Q26"/>
  <c r="AY54" l="1"/>
  <c r="AY8"/>
  <c r="AY53"/>
  <c r="AY34"/>
  <c r="AY6"/>
  <c r="AY45"/>
  <c r="AY48"/>
  <c r="AY47"/>
  <c r="AY39"/>
  <c r="AY52"/>
  <c r="AY50"/>
  <c r="AY23"/>
  <c r="AY25"/>
  <c r="AY32"/>
  <c r="AY42"/>
  <c r="AY28"/>
  <c r="AY27"/>
  <c r="AY7"/>
  <c r="AY26"/>
  <c r="AY21"/>
  <c r="AY29"/>
  <c r="AY41"/>
  <c r="AY43"/>
  <c r="AY31"/>
  <c r="AY33"/>
  <c r="AY9"/>
  <c r="AY36"/>
  <c r="AY30"/>
  <c r="AY46"/>
  <c r="AY16"/>
  <c r="AY14"/>
  <c r="AY18"/>
  <c r="AY15"/>
  <c r="AY19"/>
  <c r="AY11"/>
  <c r="AY12"/>
  <c r="AY57"/>
</calcChain>
</file>

<file path=xl/sharedStrings.xml><?xml version="1.0" encoding="utf-8"?>
<sst xmlns="http://schemas.openxmlformats.org/spreadsheetml/2006/main" count="203" uniqueCount="135">
  <si>
    <t>Results</t>
  </si>
  <si>
    <t>NO SCORE</t>
  </si>
  <si>
    <t>L 1</t>
  </si>
  <si>
    <t>L  2</t>
  </si>
  <si>
    <t>L 3</t>
  </si>
  <si>
    <t>L 4</t>
  </si>
  <si>
    <t>Total</t>
  </si>
  <si>
    <t>No.</t>
  </si>
  <si>
    <t>Name</t>
  </si>
  <si>
    <t>Bike</t>
  </si>
  <si>
    <t>Route</t>
  </si>
  <si>
    <t>A</t>
  </si>
  <si>
    <t>B</t>
  </si>
  <si>
    <t>C</t>
  </si>
  <si>
    <t>D</t>
  </si>
  <si>
    <t>SELBY TRIALS PARK</t>
  </si>
  <si>
    <t>TEN SECTIONS FOUR LAPS</t>
  </si>
  <si>
    <t>Beta</t>
  </si>
  <si>
    <t>Montesa</t>
  </si>
  <si>
    <t>Vertigo</t>
  </si>
  <si>
    <t>honda</t>
  </si>
  <si>
    <t>Sherco</t>
  </si>
  <si>
    <t>TRS</t>
  </si>
  <si>
    <t>301RR</t>
  </si>
  <si>
    <t>Honda</t>
  </si>
  <si>
    <t>Gasgas</t>
  </si>
  <si>
    <t>GasGas</t>
  </si>
  <si>
    <t>trs</t>
  </si>
  <si>
    <t>Bsa</t>
  </si>
  <si>
    <t>Gas gas</t>
  </si>
  <si>
    <t>PRIORY TROPHY TRIAL</t>
  </si>
  <si>
    <t xml:space="preserve">Oliver </t>
  </si>
  <si>
    <t xml:space="preserve">Gray </t>
  </si>
  <si>
    <t>Dave</t>
  </si>
  <si>
    <t>Gray</t>
  </si>
  <si>
    <t xml:space="preserve">Dan </t>
  </si>
  <si>
    <t>Marsh</t>
  </si>
  <si>
    <t>Tom</t>
  </si>
  <si>
    <t>Copp</t>
  </si>
  <si>
    <t>Mark</t>
  </si>
  <si>
    <t>Hallett</t>
  </si>
  <si>
    <t>Alex</t>
  </si>
  <si>
    <t>Langford</t>
  </si>
  <si>
    <t>Michael</t>
  </si>
  <si>
    <t>El-Ayouby</t>
  </si>
  <si>
    <t>Kim</t>
  </si>
  <si>
    <t>Wilson</t>
  </si>
  <si>
    <t>Paul</t>
  </si>
  <si>
    <t>Garland</t>
  </si>
  <si>
    <t>Gary</t>
  </si>
  <si>
    <t>Tarrant</t>
  </si>
  <si>
    <t>Ian</t>
  </si>
  <si>
    <t>Cobb</t>
  </si>
  <si>
    <t>Jeremy</t>
  </si>
  <si>
    <t>Twigg</t>
  </si>
  <si>
    <t>Hind</t>
  </si>
  <si>
    <t>Kevin</t>
  </si>
  <si>
    <t>Downer</t>
  </si>
  <si>
    <t xml:space="preserve">Duncan </t>
  </si>
  <si>
    <t xml:space="preserve">Trickett </t>
  </si>
  <si>
    <t>John</t>
  </si>
  <si>
    <t>Barnes</t>
  </si>
  <si>
    <t>Jason</t>
  </si>
  <si>
    <t>Gates</t>
  </si>
  <si>
    <t>Martin</t>
  </si>
  <si>
    <t>Lewis</t>
  </si>
  <si>
    <t>Peter</t>
  </si>
  <si>
    <t>Hart</t>
  </si>
  <si>
    <t>Steve</t>
  </si>
  <si>
    <t>Cronin</t>
  </si>
  <si>
    <t>Simon</t>
  </si>
  <si>
    <t>Pike</t>
  </si>
  <si>
    <t>Medcraff</t>
  </si>
  <si>
    <t>Davis</t>
  </si>
  <si>
    <t>Jan Robert</t>
  </si>
  <si>
    <t>Ingle-Finch</t>
  </si>
  <si>
    <t>Miles</t>
  </si>
  <si>
    <t>Ivan</t>
  </si>
  <si>
    <t>Stainforth</t>
  </si>
  <si>
    <t>Oscar</t>
  </si>
  <si>
    <t>Chris</t>
  </si>
  <si>
    <t>Cherrington</t>
  </si>
  <si>
    <t>Hickson</t>
  </si>
  <si>
    <t>Steven</t>
  </si>
  <si>
    <t>Mackenzie</t>
  </si>
  <si>
    <t>Guy</t>
  </si>
  <si>
    <t>Nashford</t>
  </si>
  <si>
    <t>Brown</t>
  </si>
  <si>
    <t>Kelly</t>
  </si>
  <si>
    <t>Stronge</t>
  </si>
  <si>
    <t>Stephen</t>
  </si>
  <si>
    <t>Barrett</t>
  </si>
  <si>
    <t>Roberts</t>
  </si>
  <si>
    <t>Nigel</t>
  </si>
  <si>
    <t>Maund</t>
  </si>
  <si>
    <t>Shaun</t>
  </si>
  <si>
    <t>Baker</t>
  </si>
  <si>
    <t>Karl</t>
  </si>
  <si>
    <t>Forrest</t>
  </si>
  <si>
    <t>Trevor</t>
  </si>
  <si>
    <t>Tucker</t>
  </si>
  <si>
    <t>March</t>
  </si>
  <si>
    <t>beta</t>
  </si>
  <si>
    <t>300RR</t>
  </si>
  <si>
    <t>montesa</t>
  </si>
  <si>
    <t>Vertigo RS</t>
  </si>
  <si>
    <t>Fantic</t>
  </si>
  <si>
    <t>In Chains Beta</t>
  </si>
  <si>
    <t>Electric Motion</t>
  </si>
  <si>
    <t>12kw</t>
  </si>
  <si>
    <t>EMotion</t>
  </si>
  <si>
    <t>A+B (50/50)</t>
  </si>
  <si>
    <t>B+C (50/50)</t>
  </si>
  <si>
    <t>Youth C</t>
  </si>
  <si>
    <t>C+D (50/50)</t>
  </si>
  <si>
    <t>ROUTES  A B  C  D    Adult &amp; Youth 50/50</t>
  </si>
  <si>
    <t>ACU201899</t>
  </si>
  <si>
    <t>Jo</t>
  </si>
  <si>
    <t>Clark</t>
  </si>
  <si>
    <t xml:space="preserve">Tim </t>
  </si>
  <si>
    <t>Cheetham</t>
  </si>
  <si>
    <t>Gas Gas</t>
  </si>
  <si>
    <t xml:space="preserve">Ben </t>
  </si>
  <si>
    <t>Deakin</t>
  </si>
  <si>
    <t xml:space="preserve">Chris </t>
  </si>
  <si>
    <t>Hay</t>
  </si>
  <si>
    <t xml:space="preserve">Beta </t>
  </si>
  <si>
    <t>Unclassified</t>
  </si>
  <si>
    <t>DNF</t>
  </si>
  <si>
    <t>Joint 1st</t>
  </si>
  <si>
    <t>Most 0's</t>
  </si>
  <si>
    <t>DNS</t>
  </si>
  <si>
    <t>Next event: Selbys Practice 19/11/23</t>
  </si>
  <si>
    <t>Thanks to the observers: Rhiannon Marsh, Tamzin Marchant, Sally Garland, Julie Wood, Geoff Guy, Chris Hovard, Shane Marchant, Cripple 'mark 2', Cecilia Darcy and Paul Hutchinson</t>
  </si>
  <si>
    <t>XHG TIGER MCC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</si>
</sst>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41">
    <xf numFmtId="0" fontId="0" fillId="0" borderId="0" xfId="0"/>
    <xf numFmtId="0" fontId="0" fillId="0" borderId="0" xfId="1" applyFont="1" applyAlignment="1">
      <alignment horizontal="left"/>
    </xf>
    <xf numFmtId="0" fontId="0" fillId="0" borderId="0" xfId="1" applyFont="1"/>
    <xf numFmtId="0" fontId="0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0" fillId="2" borderId="0" xfId="1" applyFont="1" applyFill="1" applyAlignment="1">
      <alignment horizontal="center" vertical="center"/>
    </xf>
    <xf numFmtId="0" fontId="1" fillId="0" borderId="0" xfId="1" applyFont="1"/>
    <xf numFmtId="0" fontId="5" fillId="0" borderId="0" xfId="1" applyFont="1" applyAlignment="1">
      <alignment horizontal="left"/>
    </xf>
    <xf numFmtId="0" fontId="6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9" fillId="0" borderId="0" xfId="1"/>
    <xf numFmtId="0" fontId="8" fillId="0" borderId="0" xfId="1" applyFont="1"/>
    <xf numFmtId="0" fontId="0" fillId="0" borderId="0" xfId="0" applyAlignment="1">
      <alignment horizontal="center"/>
    </xf>
    <xf numFmtId="0" fontId="7" fillId="0" borderId="0" xfId="1" applyFont="1"/>
    <xf numFmtId="0" fontId="1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0" xfId="1" applyAlignment="1">
      <alignment horizontal="left"/>
    </xf>
    <xf numFmtId="0" fontId="4" fillId="0" borderId="0" xfId="1" applyFont="1"/>
    <xf numFmtId="0" fontId="10" fillId="0" borderId="0" xfId="0" applyFont="1" applyAlignment="1">
      <alignment horizontal="left"/>
    </xf>
    <xf numFmtId="0" fontId="9" fillId="0" borderId="0" xfId="2" applyAlignment="1">
      <alignment horizontal="center"/>
    </xf>
    <xf numFmtId="0" fontId="11" fillId="0" borderId="0" xfId="2" applyFont="1" applyAlignment="1">
      <alignment horizontal="center"/>
    </xf>
    <xf numFmtId="0" fontId="12" fillId="0" borderId="1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13" fillId="0" borderId="0" xfId="2" applyFont="1" applyAlignment="1">
      <alignment horizontal="center"/>
    </xf>
    <xf numFmtId="0" fontId="0" fillId="0" borderId="0" xfId="0" applyAlignment="1">
      <alignment horizontal="left"/>
    </xf>
    <xf numFmtId="0" fontId="12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Font="1" applyAlignment="1">
      <alignment horizontal="left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5"/>
  <sheetViews>
    <sheetView tabSelected="1" zoomScale="70" zoomScaleNormal="70" zoomScaleSheetLayoutView="75" workbookViewId="0">
      <pane xSplit="6" ySplit="4" topLeftCell="G24" activePane="bottomRight" state="frozen"/>
      <selection pane="topRight" activeCell="E1" sqref="E1"/>
      <selection pane="bottomLeft" activeCell="A5" sqref="A5"/>
      <selection pane="bottomRight" activeCell="B59" sqref="B59"/>
    </sheetView>
  </sheetViews>
  <sheetFormatPr defaultColWidth="9.140625" defaultRowHeight="15" customHeight="1"/>
  <cols>
    <col min="1" max="1" width="5.140625" style="3" customWidth="1"/>
    <col min="2" max="2" width="9.7109375" style="3" customWidth="1"/>
    <col min="3" max="3" width="11.42578125" style="1" customWidth="1"/>
    <col min="4" max="4" width="14.7109375" style="1" customWidth="1"/>
    <col min="5" max="5" width="7.85546875" style="1" customWidth="1"/>
    <col min="6" max="6" width="15" style="2" customWidth="1"/>
    <col min="7" max="16" width="3.7109375" style="3" customWidth="1"/>
    <col min="17" max="17" width="4.7109375" style="4" customWidth="1"/>
    <col min="18" max="27" width="3.7109375" style="3" customWidth="1"/>
    <col min="28" max="28" width="5" style="4" customWidth="1"/>
    <col min="29" max="38" width="3.7109375" style="3" customWidth="1"/>
    <col min="39" max="39" width="5.85546875" style="4" customWidth="1"/>
    <col min="40" max="49" width="3.7109375" style="3" customWidth="1"/>
    <col min="50" max="50" width="5.7109375" style="4" customWidth="1"/>
    <col min="51" max="51" width="7.85546875" style="5" customWidth="1"/>
    <col min="52" max="52" width="9.140625" style="2" customWidth="1"/>
    <col min="53" max="53" width="6.85546875" style="2" customWidth="1"/>
    <col min="54" max="16384" width="9.140625" style="2"/>
  </cols>
  <sheetData>
    <row r="1" spans="1:54" s="9" customFormat="1" ht="22.5" customHeight="1">
      <c r="A1" s="37" t="s">
        <v>134</v>
      </c>
      <c r="B1" s="37"/>
      <c r="C1" s="37"/>
      <c r="D1" s="37"/>
      <c r="E1" s="7"/>
      <c r="F1" s="6">
        <v>45221</v>
      </c>
      <c r="G1" s="7"/>
      <c r="H1" s="7"/>
      <c r="I1" s="7" t="s">
        <v>0</v>
      </c>
      <c r="J1" s="7"/>
      <c r="K1" s="8"/>
      <c r="M1" s="8"/>
      <c r="N1" s="8"/>
      <c r="O1" s="39" t="s">
        <v>15</v>
      </c>
      <c r="P1" s="39"/>
      <c r="Q1" s="39"/>
      <c r="R1" s="39"/>
      <c r="S1" s="39"/>
      <c r="T1" s="39"/>
      <c r="U1" s="39"/>
      <c r="V1" s="24"/>
      <c r="W1" s="24"/>
      <c r="X1" s="24"/>
      <c r="Y1" s="39" t="s">
        <v>30</v>
      </c>
      <c r="Z1" s="39"/>
      <c r="AA1" s="39"/>
      <c r="AB1" s="39"/>
      <c r="AC1" s="39"/>
      <c r="AD1" s="39"/>
      <c r="AE1" s="39"/>
      <c r="AF1" s="39"/>
      <c r="AQ1" s="3"/>
      <c r="AU1" s="8"/>
      <c r="AV1" s="8"/>
      <c r="AW1" s="8"/>
      <c r="AX1" s="8"/>
      <c r="AY1" s="5"/>
    </row>
    <row r="2" spans="1:54" s="9" customFormat="1" ht="18">
      <c r="A2" s="35" t="s">
        <v>116</v>
      </c>
      <c r="B2" s="35"/>
      <c r="C2" s="35"/>
      <c r="D2" s="35"/>
      <c r="E2" s="7"/>
      <c r="H2" s="38" t="s">
        <v>133</v>
      </c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</row>
    <row r="3" spans="1:54" ht="15" customHeight="1">
      <c r="A3" s="38" t="s">
        <v>16</v>
      </c>
      <c r="B3" s="38"/>
      <c r="C3" s="38"/>
      <c r="D3" s="38"/>
      <c r="E3" s="4"/>
      <c r="F3" s="10" t="s">
        <v>1</v>
      </c>
      <c r="Q3" s="3"/>
      <c r="S3" s="38" t="s">
        <v>132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M3" s="3"/>
      <c r="AX3" s="3"/>
      <c r="AY3" s="1"/>
      <c r="AZ3" s="21"/>
    </row>
    <row r="4" spans="1:54" s="4" customFormat="1" ht="15" customHeight="1">
      <c r="A4" s="38" t="s">
        <v>115</v>
      </c>
      <c r="B4" s="38"/>
      <c r="C4" s="38"/>
      <c r="D4" s="38"/>
      <c r="E4" s="38"/>
      <c r="F4" s="38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 t="s">
        <v>2</v>
      </c>
      <c r="R4" s="4">
        <v>1</v>
      </c>
      <c r="S4" s="4">
        <v>2</v>
      </c>
      <c r="T4" s="4">
        <v>3</v>
      </c>
      <c r="U4" s="4">
        <v>4</v>
      </c>
      <c r="V4" s="4">
        <v>5</v>
      </c>
      <c r="W4" s="4">
        <v>6</v>
      </c>
      <c r="X4" s="4">
        <v>7</v>
      </c>
      <c r="Y4" s="4">
        <v>8</v>
      </c>
      <c r="Z4" s="4">
        <v>9</v>
      </c>
      <c r="AA4" s="4">
        <v>10</v>
      </c>
      <c r="AB4" s="4" t="s">
        <v>3</v>
      </c>
      <c r="AC4" s="4">
        <v>1</v>
      </c>
      <c r="AD4" s="4">
        <v>2</v>
      </c>
      <c r="AE4" s="4">
        <v>3</v>
      </c>
      <c r="AF4" s="4">
        <v>4</v>
      </c>
      <c r="AG4" s="4">
        <v>5</v>
      </c>
      <c r="AH4" s="4">
        <v>6</v>
      </c>
      <c r="AI4" s="4">
        <v>7</v>
      </c>
      <c r="AJ4" s="4">
        <v>8</v>
      </c>
      <c r="AK4" s="4">
        <v>9</v>
      </c>
      <c r="AL4" s="4">
        <v>10</v>
      </c>
      <c r="AM4" s="4" t="s">
        <v>4</v>
      </c>
      <c r="AN4" s="4">
        <v>1</v>
      </c>
      <c r="AO4" s="4">
        <v>2</v>
      </c>
      <c r="AP4" s="4">
        <v>3</v>
      </c>
      <c r="AQ4" s="4">
        <v>4</v>
      </c>
      <c r="AR4" s="4">
        <v>5</v>
      </c>
      <c r="AS4" s="4">
        <v>6</v>
      </c>
      <c r="AT4" s="4">
        <v>7</v>
      </c>
      <c r="AU4" s="4">
        <v>8</v>
      </c>
      <c r="AV4" s="4">
        <v>9</v>
      </c>
      <c r="AW4" s="4">
        <v>10</v>
      </c>
      <c r="AX4" s="4" t="s">
        <v>5</v>
      </c>
      <c r="AY4" s="4" t="s">
        <v>6</v>
      </c>
      <c r="AZ4" s="21"/>
    </row>
    <row r="5" spans="1:54" ht="13.5" thickBot="1">
      <c r="A5" s="4" t="s">
        <v>7</v>
      </c>
      <c r="B5" s="40" t="s">
        <v>8</v>
      </c>
      <c r="C5" s="40"/>
      <c r="D5" s="40" t="s">
        <v>9</v>
      </c>
      <c r="E5" s="40"/>
      <c r="F5" s="11" t="s">
        <v>10</v>
      </c>
      <c r="AZ5" s="4"/>
    </row>
    <row r="6" spans="1:54" s="3" customFormat="1" ht="13.5" thickBot="1">
      <c r="A6" s="29">
        <v>1</v>
      </c>
      <c r="B6" t="s">
        <v>31</v>
      </c>
      <c r="C6" t="s">
        <v>32</v>
      </c>
      <c r="D6" t="s">
        <v>102</v>
      </c>
      <c r="E6" s="31">
        <v>250</v>
      </c>
      <c r="F6" t="s">
        <v>11</v>
      </c>
      <c r="G6" s="26">
        <v>0</v>
      </c>
      <c r="H6" s="26">
        <v>0</v>
      </c>
      <c r="I6" s="26">
        <v>2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8">
        <f>SUM(G6:P6)</f>
        <v>2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8">
        <f>SUM(R6:AA6)</f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8">
        <f>SUM(AC6:AL6)</f>
        <v>0</v>
      </c>
      <c r="AN6" s="26">
        <v>0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6">
        <v>0</v>
      </c>
      <c r="AW6" s="26">
        <v>0</v>
      </c>
      <c r="AX6" s="32">
        <f>SUM(AN6:AW6)</f>
        <v>0</v>
      </c>
      <c r="AY6" s="33">
        <f t="shared" ref="AY6:AY39" si="0">SUM(AX6,AM6,AB6,Q6)</f>
        <v>2</v>
      </c>
      <c r="AZ6" s="22" t="s">
        <v>130</v>
      </c>
      <c r="BA6" s="4"/>
      <c r="BB6" s="23"/>
    </row>
    <row r="7" spans="1:54" s="3" customFormat="1" ht="13.5" thickBot="1">
      <c r="A7" s="29">
        <v>2</v>
      </c>
      <c r="B7" t="s">
        <v>33</v>
      </c>
      <c r="C7" t="s">
        <v>34</v>
      </c>
      <c r="D7" t="s">
        <v>17</v>
      </c>
      <c r="E7" s="31">
        <v>250</v>
      </c>
      <c r="F7" t="s">
        <v>11</v>
      </c>
      <c r="G7" s="26">
        <v>1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8">
        <f>SUM(G7:P7)</f>
        <v>1</v>
      </c>
      <c r="R7" s="26">
        <v>1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8">
        <f>SUM(R7:AA7)</f>
        <v>1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8">
        <f>SUM(AC7:AL7)</f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32">
        <f>SUM(AN7:AW7)</f>
        <v>0</v>
      </c>
      <c r="AY7" s="33">
        <f t="shared" si="0"/>
        <v>2</v>
      </c>
      <c r="AZ7" s="22"/>
      <c r="BA7" s="4"/>
      <c r="BB7" s="23"/>
    </row>
    <row r="8" spans="1:54" s="3" customFormat="1" ht="13.5" thickBot="1">
      <c r="A8" s="29">
        <v>4</v>
      </c>
      <c r="B8" t="s">
        <v>37</v>
      </c>
      <c r="C8" t="s">
        <v>38</v>
      </c>
      <c r="D8" t="s">
        <v>21</v>
      </c>
      <c r="E8" s="31">
        <v>300</v>
      </c>
      <c r="F8" t="s">
        <v>11</v>
      </c>
      <c r="G8" s="26">
        <v>0</v>
      </c>
      <c r="H8" s="26">
        <v>0</v>
      </c>
      <c r="I8" s="26">
        <v>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8">
        <f>SUM(G8:P8)</f>
        <v>1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1</v>
      </c>
      <c r="X8" s="26">
        <v>0</v>
      </c>
      <c r="Y8" s="26">
        <v>0</v>
      </c>
      <c r="Z8" s="26">
        <v>0</v>
      </c>
      <c r="AA8" s="26">
        <v>0</v>
      </c>
      <c r="AB8" s="28">
        <f>SUM(R8:AA8)</f>
        <v>1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8">
        <f>SUM(AC8:AL8)</f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1</v>
      </c>
      <c r="AU8" s="26">
        <v>0</v>
      </c>
      <c r="AV8" s="26">
        <v>0</v>
      </c>
      <c r="AW8" s="26">
        <v>0</v>
      </c>
      <c r="AX8" s="32">
        <f>SUM(AN8:AW8)</f>
        <v>1</v>
      </c>
      <c r="AY8" s="33">
        <f t="shared" si="0"/>
        <v>3</v>
      </c>
      <c r="AZ8" s="22"/>
      <c r="BA8" s="4"/>
      <c r="BB8" s="23"/>
    </row>
    <row r="9" spans="1:54" s="4" customFormat="1" ht="13.5" thickBot="1">
      <c r="A9" s="29">
        <v>3</v>
      </c>
      <c r="B9" t="s">
        <v>35</v>
      </c>
      <c r="C9" t="s">
        <v>36</v>
      </c>
      <c r="D9" t="s">
        <v>18</v>
      </c>
      <c r="E9" s="31" t="s">
        <v>23</v>
      </c>
      <c r="F9" t="s">
        <v>11</v>
      </c>
      <c r="G9" s="26">
        <v>2</v>
      </c>
      <c r="H9" s="26">
        <v>1</v>
      </c>
      <c r="I9" s="26">
        <v>0</v>
      </c>
      <c r="J9" s="26">
        <v>1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8">
        <f>SUM(G9:P9)</f>
        <v>4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1</v>
      </c>
      <c r="X9" s="26">
        <v>0</v>
      </c>
      <c r="Y9" s="26">
        <v>0</v>
      </c>
      <c r="Z9" s="26">
        <v>0</v>
      </c>
      <c r="AA9" s="26">
        <v>0</v>
      </c>
      <c r="AB9" s="28">
        <f>SUM(R9:AA9)</f>
        <v>1</v>
      </c>
      <c r="AC9" s="26">
        <v>0</v>
      </c>
      <c r="AD9" s="26">
        <v>0</v>
      </c>
      <c r="AE9" s="26">
        <v>0</v>
      </c>
      <c r="AF9" s="26">
        <v>0</v>
      </c>
      <c r="AG9" s="26">
        <v>1</v>
      </c>
      <c r="AH9" s="26">
        <v>1</v>
      </c>
      <c r="AI9" s="26">
        <v>0</v>
      </c>
      <c r="AJ9" s="26">
        <v>0</v>
      </c>
      <c r="AK9" s="26">
        <v>0</v>
      </c>
      <c r="AL9" s="26">
        <v>1</v>
      </c>
      <c r="AM9" s="28">
        <f>SUM(AC9:AL9)</f>
        <v>3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1</v>
      </c>
      <c r="AT9" s="26">
        <v>0</v>
      </c>
      <c r="AU9" s="26">
        <v>0</v>
      </c>
      <c r="AV9" s="26">
        <v>0</v>
      </c>
      <c r="AW9" s="26">
        <v>0</v>
      </c>
      <c r="AX9" s="32">
        <f>SUM(AN9:AW9)</f>
        <v>1</v>
      </c>
      <c r="AY9" s="33">
        <f>SUM(AX9,AM9,AB9,Q9)</f>
        <v>9</v>
      </c>
      <c r="AZ9" s="22"/>
      <c r="BB9" s="23"/>
    </row>
    <row r="10" spans="1:54" s="3" customFormat="1" ht="13.5" thickBot="1">
      <c r="A10" s="29"/>
      <c r="B10"/>
      <c r="C10"/>
      <c r="D10"/>
      <c r="E10" s="31"/>
      <c r="F10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8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8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32"/>
      <c r="AY10" s="33"/>
      <c r="AZ10" s="22"/>
      <c r="BA10" s="4"/>
      <c r="BB10" s="23"/>
    </row>
    <row r="11" spans="1:54" s="4" customFormat="1" ht="13.5" thickBot="1">
      <c r="A11" s="29">
        <v>6</v>
      </c>
      <c r="B11" t="s">
        <v>41</v>
      </c>
      <c r="C11" t="s">
        <v>42</v>
      </c>
      <c r="D11" t="s">
        <v>18</v>
      </c>
      <c r="E11" s="31" t="s">
        <v>103</v>
      </c>
      <c r="F11" t="s">
        <v>111</v>
      </c>
      <c r="G11" s="26">
        <v>1</v>
      </c>
      <c r="H11" s="26">
        <v>0</v>
      </c>
      <c r="I11" s="26">
        <v>0</v>
      </c>
      <c r="J11" s="26">
        <v>1</v>
      </c>
      <c r="K11" s="26">
        <v>0</v>
      </c>
      <c r="L11" s="26">
        <v>1</v>
      </c>
      <c r="M11" s="26">
        <v>0</v>
      </c>
      <c r="N11" s="26">
        <v>0</v>
      </c>
      <c r="O11" s="26">
        <v>0</v>
      </c>
      <c r="P11" s="26">
        <v>0</v>
      </c>
      <c r="Q11" s="28">
        <f>SUM(G11:P11)</f>
        <v>3</v>
      </c>
      <c r="R11" s="26">
        <v>1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2</v>
      </c>
      <c r="Y11" s="26">
        <v>1</v>
      </c>
      <c r="Z11" s="26">
        <v>0</v>
      </c>
      <c r="AA11" s="26">
        <v>0</v>
      </c>
      <c r="AB11" s="28">
        <f>SUM(R11:AA11)</f>
        <v>4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2</v>
      </c>
      <c r="AI11" s="26">
        <v>1</v>
      </c>
      <c r="AJ11" s="26">
        <v>0</v>
      </c>
      <c r="AK11" s="26">
        <v>0</v>
      </c>
      <c r="AL11" s="26">
        <v>0</v>
      </c>
      <c r="AM11" s="28">
        <f>SUM(AC11:AL11)</f>
        <v>3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1</v>
      </c>
      <c r="AT11" s="26">
        <v>0</v>
      </c>
      <c r="AU11" s="26">
        <v>0</v>
      </c>
      <c r="AV11" s="26">
        <v>0</v>
      </c>
      <c r="AW11" s="26">
        <v>0</v>
      </c>
      <c r="AX11" s="32">
        <f>SUM(AN11:AW11)</f>
        <v>1</v>
      </c>
      <c r="AY11" s="33">
        <f>SUM(AX11,AM11,AB11,Q11)</f>
        <v>11</v>
      </c>
      <c r="AZ11" s="22"/>
      <c r="BB11" s="23"/>
    </row>
    <row r="12" spans="1:54" ht="13.5" thickBot="1">
      <c r="A12" s="29">
        <v>5</v>
      </c>
      <c r="B12" t="s">
        <v>39</v>
      </c>
      <c r="C12" t="s">
        <v>40</v>
      </c>
      <c r="D12" t="s">
        <v>19</v>
      </c>
      <c r="E12" s="31">
        <v>200</v>
      </c>
      <c r="F12" t="s">
        <v>111</v>
      </c>
      <c r="G12" s="26">
        <v>2</v>
      </c>
      <c r="H12" s="26">
        <v>1</v>
      </c>
      <c r="I12" s="26">
        <v>0</v>
      </c>
      <c r="J12" s="26">
        <v>1</v>
      </c>
      <c r="K12" s="26">
        <v>1</v>
      </c>
      <c r="L12" s="26">
        <v>0</v>
      </c>
      <c r="M12" s="26">
        <v>0</v>
      </c>
      <c r="N12" s="30">
        <v>0</v>
      </c>
      <c r="O12" s="26">
        <v>1</v>
      </c>
      <c r="P12" s="26">
        <v>1</v>
      </c>
      <c r="Q12" s="28">
        <f>SUM(G12:P12)</f>
        <v>7</v>
      </c>
      <c r="R12" s="26">
        <v>0</v>
      </c>
      <c r="S12" s="26">
        <v>3</v>
      </c>
      <c r="T12" s="26">
        <v>0</v>
      </c>
      <c r="U12" s="26">
        <v>0</v>
      </c>
      <c r="V12" s="26">
        <v>0</v>
      </c>
      <c r="W12" s="26">
        <v>1</v>
      </c>
      <c r="X12" s="26">
        <v>0</v>
      </c>
      <c r="Y12" s="26">
        <v>0</v>
      </c>
      <c r="Z12" s="26">
        <v>0</v>
      </c>
      <c r="AA12" s="26">
        <v>1</v>
      </c>
      <c r="AB12" s="28">
        <f>SUM(R12:AA12)</f>
        <v>5</v>
      </c>
      <c r="AC12" s="26">
        <v>0</v>
      </c>
      <c r="AD12" s="26">
        <v>2</v>
      </c>
      <c r="AE12" s="26">
        <v>1</v>
      </c>
      <c r="AF12" s="26">
        <v>2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8">
        <f>SUM(AC12:AL12)</f>
        <v>5</v>
      </c>
      <c r="AN12" s="26">
        <v>0</v>
      </c>
      <c r="AO12" s="26">
        <v>1</v>
      </c>
      <c r="AP12" s="26">
        <v>0</v>
      </c>
      <c r="AQ12" s="26">
        <v>0</v>
      </c>
      <c r="AR12" s="26">
        <v>0</v>
      </c>
      <c r="AS12" s="26">
        <v>0</v>
      </c>
      <c r="AT12" s="26">
        <v>2</v>
      </c>
      <c r="AU12" s="26">
        <v>0</v>
      </c>
      <c r="AV12" s="26">
        <v>0</v>
      </c>
      <c r="AW12" s="26">
        <v>0</v>
      </c>
      <c r="AX12" s="32">
        <f>SUM(AN12:AW12)</f>
        <v>3</v>
      </c>
      <c r="AY12" s="33">
        <f>SUM(AX12,AM12,AB12,Q12)</f>
        <v>20</v>
      </c>
      <c r="AZ12" s="22"/>
      <c r="BA12" s="4"/>
      <c r="BB12" s="23"/>
    </row>
    <row r="13" spans="1:54" ht="13.5" thickBot="1">
      <c r="A13" s="29"/>
      <c r="B13"/>
      <c r="C13"/>
      <c r="D13"/>
      <c r="E13" s="31"/>
      <c r="F13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8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8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32"/>
      <c r="AY13" s="33"/>
      <c r="AZ13" s="22"/>
      <c r="BA13" s="4"/>
      <c r="BB13" s="23"/>
    </row>
    <row r="14" spans="1:54" ht="13.5" thickBot="1">
      <c r="A14" s="29">
        <v>10</v>
      </c>
      <c r="B14" t="s">
        <v>49</v>
      </c>
      <c r="C14" t="s">
        <v>50</v>
      </c>
      <c r="D14" t="s">
        <v>26</v>
      </c>
      <c r="E14" s="31">
        <v>250</v>
      </c>
      <c r="F14" t="s">
        <v>12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8">
        <f t="shared" ref="Q14:Q19" si="1">SUM(G14:P14)</f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1</v>
      </c>
      <c r="AB14" s="28">
        <f t="shared" ref="AB14:AB19" si="2">SUM(R14:AA14)</f>
        <v>1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2</v>
      </c>
      <c r="AJ14" s="26">
        <v>0</v>
      </c>
      <c r="AK14" s="26">
        <v>0</v>
      </c>
      <c r="AL14" s="26">
        <v>0</v>
      </c>
      <c r="AM14" s="28">
        <f t="shared" ref="AM14:AM19" si="3">SUM(AC14:AL14)</f>
        <v>2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32">
        <f t="shared" ref="AX14:AX19" si="4">SUM(AN14:AW14)</f>
        <v>0</v>
      </c>
      <c r="AY14" s="33">
        <f t="shared" ref="AY14:AY19" si="5">SUM(AX14,AM14,AB14,Q14)</f>
        <v>3</v>
      </c>
      <c r="AZ14" s="22"/>
      <c r="BA14" s="4"/>
      <c r="BB14" s="23"/>
    </row>
    <row r="15" spans="1:54" s="3" customFormat="1" ht="13.5" thickBot="1">
      <c r="A15" s="29">
        <v>11</v>
      </c>
      <c r="B15" t="s">
        <v>51</v>
      </c>
      <c r="C15" t="s">
        <v>52</v>
      </c>
      <c r="D15" t="s">
        <v>106</v>
      </c>
      <c r="E15" s="31">
        <v>212</v>
      </c>
      <c r="F15" t="s">
        <v>12</v>
      </c>
      <c r="G15" s="26">
        <v>0</v>
      </c>
      <c r="H15" s="26">
        <v>0</v>
      </c>
      <c r="I15" s="26">
        <v>1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1</v>
      </c>
      <c r="Q15" s="28">
        <f t="shared" si="1"/>
        <v>3</v>
      </c>
      <c r="R15" s="26">
        <v>0</v>
      </c>
      <c r="S15" s="26">
        <v>0</v>
      </c>
      <c r="T15" s="26">
        <v>1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8">
        <f t="shared" si="2"/>
        <v>1</v>
      </c>
      <c r="AC15" s="26">
        <v>0</v>
      </c>
      <c r="AD15" s="26">
        <v>0</v>
      </c>
      <c r="AE15" s="26">
        <v>1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8">
        <f t="shared" si="3"/>
        <v>1</v>
      </c>
      <c r="AN15" s="26">
        <v>0</v>
      </c>
      <c r="AO15" s="26">
        <v>0</v>
      </c>
      <c r="AP15" s="26">
        <v>1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32">
        <f t="shared" si="4"/>
        <v>1</v>
      </c>
      <c r="AY15" s="33">
        <f t="shared" si="5"/>
        <v>6</v>
      </c>
      <c r="AZ15" s="22"/>
      <c r="BA15" s="4"/>
      <c r="BB15" s="23"/>
    </row>
    <row r="16" spans="1:54" ht="13.5" thickBot="1">
      <c r="A16" s="29">
        <v>12</v>
      </c>
      <c r="B16" t="s">
        <v>53</v>
      </c>
      <c r="C16" t="s">
        <v>54</v>
      </c>
      <c r="D16" t="s">
        <v>26</v>
      </c>
      <c r="E16" s="31">
        <v>250</v>
      </c>
      <c r="F16" t="s">
        <v>12</v>
      </c>
      <c r="G16" s="26">
        <v>0</v>
      </c>
      <c r="H16" s="26">
        <v>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8">
        <f t="shared" si="1"/>
        <v>1</v>
      </c>
      <c r="R16" s="26">
        <v>0</v>
      </c>
      <c r="S16" s="26">
        <v>0</v>
      </c>
      <c r="T16" s="26">
        <v>5</v>
      </c>
      <c r="U16" s="26">
        <v>0</v>
      </c>
      <c r="V16" s="26">
        <v>0</v>
      </c>
      <c r="W16" s="26">
        <v>2</v>
      </c>
      <c r="X16" s="26">
        <v>0</v>
      </c>
      <c r="Y16" s="26">
        <v>0</v>
      </c>
      <c r="Z16" s="26">
        <v>0</v>
      </c>
      <c r="AA16" s="26">
        <v>0</v>
      </c>
      <c r="AB16" s="28">
        <f t="shared" si="2"/>
        <v>7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8">
        <f t="shared" si="3"/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32">
        <f t="shared" si="4"/>
        <v>0</v>
      </c>
      <c r="AY16" s="33">
        <f t="shared" si="5"/>
        <v>8</v>
      </c>
      <c r="AZ16" s="22"/>
      <c r="BA16" s="4"/>
      <c r="BB16" s="23"/>
    </row>
    <row r="17" spans="1:54" ht="13.5" thickBot="1">
      <c r="A17" s="29">
        <v>44</v>
      </c>
      <c r="B17" s="16" t="s">
        <v>124</v>
      </c>
      <c r="C17" s="25" t="s">
        <v>125</v>
      </c>
      <c r="D17" s="25" t="s">
        <v>126</v>
      </c>
      <c r="E17" s="25">
        <v>300</v>
      </c>
      <c r="F17" s="25" t="s">
        <v>12</v>
      </c>
      <c r="G17" s="26">
        <v>0</v>
      </c>
      <c r="H17" s="19">
        <v>1</v>
      </c>
      <c r="I17" s="19">
        <v>0</v>
      </c>
      <c r="J17" s="19">
        <v>1</v>
      </c>
      <c r="K17" s="19">
        <v>1</v>
      </c>
      <c r="L17" s="19">
        <v>0</v>
      </c>
      <c r="M17" s="19">
        <v>0</v>
      </c>
      <c r="N17" s="19">
        <v>0</v>
      </c>
      <c r="O17" s="19">
        <v>1</v>
      </c>
      <c r="P17" s="19">
        <v>1</v>
      </c>
      <c r="Q17" s="28">
        <f t="shared" si="1"/>
        <v>5</v>
      </c>
      <c r="R17" s="26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1</v>
      </c>
      <c r="Y17" s="19">
        <v>0</v>
      </c>
      <c r="Z17" s="19">
        <v>0</v>
      </c>
      <c r="AA17" s="19">
        <v>1</v>
      </c>
      <c r="AB17" s="28">
        <f t="shared" si="2"/>
        <v>2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1</v>
      </c>
      <c r="AJ17" s="19">
        <v>0</v>
      </c>
      <c r="AK17" s="19">
        <v>0</v>
      </c>
      <c r="AL17" s="19">
        <v>0</v>
      </c>
      <c r="AM17" s="28">
        <f t="shared" si="3"/>
        <v>1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5</v>
      </c>
      <c r="AW17" s="19">
        <v>0</v>
      </c>
      <c r="AX17" s="32">
        <f t="shared" si="4"/>
        <v>5</v>
      </c>
      <c r="AY17" s="33">
        <f t="shared" si="5"/>
        <v>13</v>
      </c>
      <c r="AZ17" s="22"/>
      <c r="BA17" s="4"/>
      <c r="BB17" s="23"/>
    </row>
    <row r="18" spans="1:54" ht="13.5" thickBot="1">
      <c r="A18" s="29">
        <v>8</v>
      </c>
      <c r="B18" t="s">
        <v>45</v>
      </c>
      <c r="C18" t="s">
        <v>46</v>
      </c>
      <c r="D18" t="s">
        <v>104</v>
      </c>
      <c r="E18" s="31">
        <v>260</v>
      </c>
      <c r="F18" t="s">
        <v>12</v>
      </c>
      <c r="G18" s="26">
        <v>3</v>
      </c>
      <c r="H18" s="26">
        <v>0</v>
      </c>
      <c r="I18" s="26">
        <v>5</v>
      </c>
      <c r="J18" s="26">
        <v>1</v>
      </c>
      <c r="K18" s="26">
        <v>2</v>
      </c>
      <c r="L18" s="26">
        <v>2</v>
      </c>
      <c r="M18" s="26">
        <v>2</v>
      </c>
      <c r="N18" s="26">
        <v>5</v>
      </c>
      <c r="O18" s="26">
        <v>3</v>
      </c>
      <c r="P18" s="26">
        <v>5</v>
      </c>
      <c r="Q18" s="28">
        <f t="shared" si="1"/>
        <v>28</v>
      </c>
      <c r="R18" s="26">
        <v>1</v>
      </c>
      <c r="S18" s="26">
        <v>2</v>
      </c>
      <c r="T18" s="26">
        <v>3</v>
      </c>
      <c r="U18" s="26">
        <v>0</v>
      </c>
      <c r="V18" s="26">
        <v>5</v>
      </c>
      <c r="W18" s="26">
        <v>3</v>
      </c>
      <c r="X18" s="26">
        <v>5</v>
      </c>
      <c r="Y18" s="26">
        <v>1</v>
      </c>
      <c r="Z18" s="26">
        <v>1</v>
      </c>
      <c r="AA18" s="26">
        <v>5</v>
      </c>
      <c r="AB18" s="28">
        <f t="shared" si="2"/>
        <v>26</v>
      </c>
      <c r="AC18" s="26">
        <v>1</v>
      </c>
      <c r="AD18" s="26">
        <v>1</v>
      </c>
      <c r="AE18" s="26">
        <v>1</v>
      </c>
      <c r="AF18" s="26">
        <v>2</v>
      </c>
      <c r="AG18" s="26">
        <v>1</v>
      </c>
      <c r="AH18" s="26">
        <v>1</v>
      </c>
      <c r="AI18" s="26">
        <v>0</v>
      </c>
      <c r="AJ18" s="26">
        <v>1</v>
      </c>
      <c r="AK18" s="26">
        <v>0</v>
      </c>
      <c r="AL18" s="26">
        <v>2</v>
      </c>
      <c r="AM18" s="28">
        <f t="shared" si="3"/>
        <v>10</v>
      </c>
      <c r="AN18" s="26">
        <v>1</v>
      </c>
      <c r="AO18" s="26">
        <v>1</v>
      </c>
      <c r="AP18" s="26">
        <v>3</v>
      </c>
      <c r="AQ18" s="26">
        <v>0</v>
      </c>
      <c r="AR18" s="26">
        <v>5</v>
      </c>
      <c r="AS18" s="26">
        <v>2</v>
      </c>
      <c r="AT18" s="26">
        <v>1</v>
      </c>
      <c r="AU18" s="26">
        <v>2</v>
      </c>
      <c r="AV18" s="26">
        <v>5</v>
      </c>
      <c r="AW18" s="26">
        <v>1</v>
      </c>
      <c r="AX18" s="32">
        <f t="shared" si="4"/>
        <v>21</v>
      </c>
      <c r="AY18" s="33">
        <f t="shared" si="5"/>
        <v>85</v>
      </c>
      <c r="AZ18" s="22"/>
      <c r="BA18" s="4"/>
      <c r="BB18" s="23"/>
    </row>
    <row r="19" spans="1:54" s="3" customFormat="1" ht="13.5" thickBot="1">
      <c r="A19" s="29">
        <v>9</v>
      </c>
      <c r="B19" t="s">
        <v>47</v>
      </c>
      <c r="C19" t="s">
        <v>48</v>
      </c>
      <c r="D19" t="s">
        <v>105</v>
      </c>
      <c r="E19" s="31">
        <v>250</v>
      </c>
      <c r="F19" t="s">
        <v>12</v>
      </c>
      <c r="G19" s="26">
        <v>1</v>
      </c>
      <c r="H19" s="26">
        <v>5</v>
      </c>
      <c r="I19" s="26">
        <v>0</v>
      </c>
      <c r="J19" s="26">
        <v>0</v>
      </c>
      <c r="K19" s="26">
        <v>3</v>
      </c>
      <c r="L19" s="26">
        <v>2</v>
      </c>
      <c r="M19" s="26">
        <v>2</v>
      </c>
      <c r="N19" s="26">
        <v>0</v>
      </c>
      <c r="O19" s="26">
        <v>0</v>
      </c>
      <c r="P19" s="26">
        <v>0</v>
      </c>
      <c r="Q19" s="28">
        <f t="shared" si="1"/>
        <v>13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8">
        <f t="shared" si="2"/>
        <v>0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8">
        <f t="shared" si="3"/>
        <v>0</v>
      </c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32">
        <f t="shared" si="4"/>
        <v>0</v>
      </c>
      <c r="AY19" s="33">
        <f t="shared" si="5"/>
        <v>13</v>
      </c>
      <c r="AZ19" s="22" t="s">
        <v>128</v>
      </c>
      <c r="BA19" s="4"/>
      <c r="BB19" s="23"/>
    </row>
    <row r="20" spans="1:54" ht="13.5" thickBot="1">
      <c r="A20" s="29"/>
      <c r="B20" s="16"/>
      <c r="C20" s="25"/>
      <c r="D20" s="25"/>
      <c r="E20" s="25"/>
      <c r="F20" s="25"/>
      <c r="G20" s="26"/>
      <c r="H20" s="19"/>
      <c r="I20" s="19"/>
      <c r="J20" s="19"/>
      <c r="K20" s="19"/>
      <c r="L20" s="19"/>
      <c r="M20" s="19"/>
      <c r="N20" s="19"/>
      <c r="O20" s="19"/>
      <c r="P20" s="19"/>
      <c r="Q20" s="28"/>
      <c r="R20" s="26"/>
      <c r="S20" s="19"/>
      <c r="T20" s="19"/>
      <c r="U20" s="19"/>
      <c r="V20" s="19"/>
      <c r="W20" s="19"/>
      <c r="X20" s="19"/>
      <c r="Y20" s="19"/>
      <c r="Z20" s="19"/>
      <c r="AA20" s="19"/>
      <c r="AB20" s="28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8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32"/>
      <c r="AY20" s="33"/>
      <c r="AZ20" s="22"/>
      <c r="BA20" s="4"/>
      <c r="BB20" s="23"/>
    </row>
    <row r="21" spans="1:54" s="3" customFormat="1" ht="13.5" thickBot="1">
      <c r="A21" s="29">
        <v>14</v>
      </c>
      <c r="B21" t="s">
        <v>56</v>
      </c>
      <c r="C21" t="s">
        <v>57</v>
      </c>
      <c r="D21" t="s">
        <v>107</v>
      </c>
      <c r="E21" s="31">
        <v>250</v>
      </c>
      <c r="F21" t="s">
        <v>112</v>
      </c>
      <c r="G21" s="26">
        <v>0</v>
      </c>
      <c r="H21" s="26">
        <v>2</v>
      </c>
      <c r="I21" s="26">
        <v>0</v>
      </c>
      <c r="J21" s="26">
        <v>0</v>
      </c>
      <c r="K21" s="26">
        <v>0</v>
      </c>
      <c r="L21" s="26">
        <v>1</v>
      </c>
      <c r="M21" s="26">
        <v>0</v>
      </c>
      <c r="N21" s="26">
        <v>0</v>
      </c>
      <c r="O21" s="26">
        <v>0</v>
      </c>
      <c r="P21" s="26">
        <v>0</v>
      </c>
      <c r="Q21" s="28">
        <f>SUM(G21:P21)</f>
        <v>3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1</v>
      </c>
      <c r="AA21" s="26">
        <v>0</v>
      </c>
      <c r="AB21" s="28">
        <f>SUM(R21:AA21)</f>
        <v>1</v>
      </c>
      <c r="AC21" s="26">
        <v>0</v>
      </c>
      <c r="AD21" s="26">
        <v>1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8">
        <f>SUM(AC21:AL21)</f>
        <v>1</v>
      </c>
      <c r="AN21" s="26">
        <v>0</v>
      </c>
      <c r="AO21" s="26">
        <v>1</v>
      </c>
      <c r="AP21" s="26">
        <v>0</v>
      </c>
      <c r="AQ21" s="26">
        <v>0</v>
      </c>
      <c r="AR21" s="26">
        <v>0</v>
      </c>
      <c r="AS21" s="26">
        <v>1</v>
      </c>
      <c r="AT21" s="26">
        <v>0</v>
      </c>
      <c r="AU21" s="26">
        <v>0</v>
      </c>
      <c r="AV21" s="26">
        <v>0</v>
      </c>
      <c r="AW21" s="26">
        <v>0</v>
      </c>
      <c r="AX21" s="32">
        <f>SUM(AN21:AW21)</f>
        <v>2</v>
      </c>
      <c r="AY21" s="33">
        <f>SUM(AX21,AM21,AB21,Q21)</f>
        <v>7</v>
      </c>
      <c r="AZ21" s="22"/>
      <c r="BA21" s="4"/>
      <c r="BB21" s="23"/>
    </row>
    <row r="22" spans="1:54" s="3" customFormat="1" ht="13.5" thickBot="1">
      <c r="A22" s="29">
        <v>43</v>
      </c>
      <c r="B22" s="12" t="s">
        <v>122</v>
      </c>
      <c r="C22" s="25" t="s">
        <v>123</v>
      </c>
      <c r="D22" s="25" t="s">
        <v>19</v>
      </c>
      <c r="E22" s="25">
        <v>200</v>
      </c>
      <c r="F22" t="s">
        <v>112</v>
      </c>
      <c r="G22" s="26">
        <v>0</v>
      </c>
      <c r="H22" s="26">
        <v>0</v>
      </c>
      <c r="I22" s="26">
        <v>0</v>
      </c>
      <c r="J22" s="27">
        <v>0</v>
      </c>
      <c r="K22" s="26">
        <v>1</v>
      </c>
      <c r="L22" s="26">
        <v>2</v>
      </c>
      <c r="M22" s="26">
        <v>1</v>
      </c>
      <c r="N22" s="26">
        <v>0</v>
      </c>
      <c r="O22" s="26">
        <v>0</v>
      </c>
      <c r="P22" s="26">
        <v>0</v>
      </c>
      <c r="Q22" s="28">
        <f>SUM(G22:P22)</f>
        <v>4</v>
      </c>
      <c r="R22" s="26">
        <v>2</v>
      </c>
      <c r="S22" s="26">
        <v>0</v>
      </c>
      <c r="T22" s="26">
        <v>0</v>
      </c>
      <c r="U22" s="26">
        <v>0</v>
      </c>
      <c r="V22" s="26">
        <v>0</v>
      </c>
      <c r="W22" s="26">
        <v>3</v>
      </c>
      <c r="X22" s="26">
        <v>0</v>
      </c>
      <c r="Y22" s="26">
        <v>0</v>
      </c>
      <c r="Z22" s="26">
        <v>5</v>
      </c>
      <c r="AA22" s="26">
        <v>1</v>
      </c>
      <c r="AB22" s="28">
        <f>SUM(R22:AA22)</f>
        <v>11</v>
      </c>
      <c r="AC22" s="26">
        <v>0</v>
      </c>
      <c r="AD22" s="26">
        <v>0</v>
      </c>
      <c r="AE22" s="26">
        <v>0</v>
      </c>
      <c r="AF22" s="26">
        <v>0</v>
      </c>
      <c r="AG22" s="26">
        <v>5</v>
      </c>
      <c r="AH22" s="26">
        <v>3</v>
      </c>
      <c r="AI22" s="26">
        <v>1</v>
      </c>
      <c r="AJ22" s="26">
        <v>5</v>
      </c>
      <c r="AK22" s="26">
        <v>5</v>
      </c>
      <c r="AL22" s="26">
        <v>0</v>
      </c>
      <c r="AM22" s="28">
        <f>SUM(AC22:AL22)</f>
        <v>19</v>
      </c>
      <c r="AN22" s="26">
        <v>0</v>
      </c>
      <c r="AO22" s="26">
        <v>1</v>
      </c>
      <c r="AP22" s="26">
        <v>0</v>
      </c>
      <c r="AQ22" s="26">
        <v>0</v>
      </c>
      <c r="AR22" s="26">
        <v>0</v>
      </c>
      <c r="AS22" s="26">
        <v>1</v>
      </c>
      <c r="AT22" s="26">
        <v>0</v>
      </c>
      <c r="AU22" s="26">
        <v>0</v>
      </c>
      <c r="AV22" s="26">
        <v>0</v>
      </c>
      <c r="AW22" s="26">
        <v>1</v>
      </c>
      <c r="AX22" s="32">
        <f>SUM(AN22:AW22)</f>
        <v>3</v>
      </c>
      <c r="AY22" s="33">
        <f>SUM(AX22,AM22,AB22,Q22)</f>
        <v>37</v>
      </c>
      <c r="AZ22" s="22"/>
      <c r="BA22" s="4"/>
      <c r="BB22" s="23"/>
    </row>
    <row r="23" spans="1:54" s="3" customFormat="1" ht="13.5" thickBot="1">
      <c r="A23" s="29">
        <v>13</v>
      </c>
      <c r="B23" t="s">
        <v>49</v>
      </c>
      <c r="C23" t="s">
        <v>55</v>
      </c>
      <c r="D23" t="s">
        <v>24</v>
      </c>
      <c r="E23" s="31">
        <v>288</v>
      </c>
      <c r="F23" t="s">
        <v>112</v>
      </c>
      <c r="G23" s="26">
        <v>0</v>
      </c>
      <c r="H23" s="26">
        <v>2</v>
      </c>
      <c r="I23" s="26">
        <v>1</v>
      </c>
      <c r="J23" s="26">
        <v>1</v>
      </c>
      <c r="K23" s="26">
        <v>3</v>
      </c>
      <c r="L23" s="26">
        <v>5</v>
      </c>
      <c r="M23" s="26">
        <v>1</v>
      </c>
      <c r="N23" s="26">
        <v>0</v>
      </c>
      <c r="O23" s="26">
        <v>3</v>
      </c>
      <c r="P23" s="26">
        <v>3</v>
      </c>
      <c r="Q23" s="28">
        <f>SUM(G23:P23)</f>
        <v>19</v>
      </c>
      <c r="R23" s="26">
        <v>0</v>
      </c>
      <c r="S23" s="26">
        <v>5</v>
      </c>
      <c r="T23" s="26">
        <v>1</v>
      </c>
      <c r="U23" s="26">
        <v>0</v>
      </c>
      <c r="V23" s="26">
        <v>0</v>
      </c>
      <c r="W23" s="26">
        <v>3</v>
      </c>
      <c r="X23" s="26">
        <v>1</v>
      </c>
      <c r="Y23" s="26">
        <v>0</v>
      </c>
      <c r="Z23" s="26">
        <v>1</v>
      </c>
      <c r="AA23" s="26">
        <v>3</v>
      </c>
      <c r="AB23" s="28">
        <f>SUM(R23:AA23)</f>
        <v>14</v>
      </c>
      <c r="AC23" s="26">
        <v>0</v>
      </c>
      <c r="AD23" s="26">
        <v>0</v>
      </c>
      <c r="AE23" s="26">
        <v>2</v>
      </c>
      <c r="AF23" s="26">
        <v>0</v>
      </c>
      <c r="AG23" s="26">
        <v>0</v>
      </c>
      <c r="AH23" s="26">
        <v>3</v>
      </c>
      <c r="AI23" s="26">
        <v>1</v>
      </c>
      <c r="AJ23" s="26">
        <v>0</v>
      </c>
      <c r="AK23" s="26">
        <v>5</v>
      </c>
      <c r="AL23" s="26">
        <v>0</v>
      </c>
      <c r="AM23" s="28">
        <f>SUM(AC23:AL23)</f>
        <v>11</v>
      </c>
      <c r="AN23" s="26">
        <v>1</v>
      </c>
      <c r="AO23" s="26">
        <v>5</v>
      </c>
      <c r="AP23" s="26">
        <v>5</v>
      </c>
      <c r="AQ23" s="26">
        <v>0</v>
      </c>
      <c r="AR23" s="26">
        <v>0</v>
      </c>
      <c r="AS23" s="26">
        <v>3</v>
      </c>
      <c r="AT23" s="26">
        <v>2</v>
      </c>
      <c r="AU23" s="26">
        <v>0</v>
      </c>
      <c r="AV23" s="26">
        <v>5</v>
      </c>
      <c r="AW23" s="26">
        <v>0</v>
      </c>
      <c r="AX23" s="32">
        <f>SUM(AN23:AW23)</f>
        <v>21</v>
      </c>
      <c r="AY23" s="33">
        <f>SUM(AX23,AM23,AB23,Q23)</f>
        <v>65</v>
      </c>
      <c r="AZ23" s="22"/>
      <c r="BA23" s="4"/>
      <c r="BB23" s="23"/>
    </row>
    <row r="24" spans="1:54" s="3" customFormat="1" ht="13.5" thickBot="1">
      <c r="A24" s="29"/>
      <c r="B24" s="12"/>
      <c r="C24" s="25"/>
      <c r="D24" s="25"/>
      <c r="E24" s="25"/>
      <c r="F24"/>
      <c r="G24" s="26"/>
      <c r="H24" s="26"/>
      <c r="I24" s="26"/>
      <c r="J24" s="27"/>
      <c r="K24" s="26"/>
      <c r="L24" s="26"/>
      <c r="M24" s="26"/>
      <c r="N24" s="26"/>
      <c r="O24" s="26"/>
      <c r="P24" s="26"/>
      <c r="Q24" s="28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8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8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32"/>
      <c r="AY24" s="33"/>
      <c r="AZ24" s="22"/>
      <c r="BA24" s="4"/>
      <c r="BB24" s="23"/>
    </row>
    <row r="25" spans="1:54" s="3" customFormat="1" ht="13.5" thickBot="1">
      <c r="A25" s="29">
        <v>20</v>
      </c>
      <c r="B25" t="s">
        <v>68</v>
      </c>
      <c r="C25" t="s">
        <v>69</v>
      </c>
      <c r="D25" t="s">
        <v>18</v>
      </c>
      <c r="E25" s="31">
        <v>289</v>
      </c>
      <c r="F25" t="s">
        <v>13</v>
      </c>
      <c r="G25" s="26">
        <v>0</v>
      </c>
      <c r="H25" s="26">
        <v>0</v>
      </c>
      <c r="I25" s="26">
        <v>0</v>
      </c>
      <c r="J25" s="26">
        <v>0</v>
      </c>
      <c r="K25" s="26">
        <v>1</v>
      </c>
      <c r="L25" s="26">
        <v>0</v>
      </c>
      <c r="M25" s="26">
        <v>0</v>
      </c>
      <c r="N25" s="26">
        <v>0</v>
      </c>
      <c r="O25" s="26">
        <v>1</v>
      </c>
      <c r="P25" s="26">
        <v>1</v>
      </c>
      <c r="Q25" s="28">
        <f t="shared" ref="Q25:Q37" si="6">SUM(G25:P25)</f>
        <v>3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1</v>
      </c>
      <c r="X25" s="26">
        <v>1</v>
      </c>
      <c r="Y25" s="26">
        <v>0</v>
      </c>
      <c r="Z25" s="26">
        <v>1</v>
      </c>
      <c r="AA25" s="26">
        <v>0</v>
      </c>
      <c r="AB25" s="28">
        <f t="shared" ref="AB25:AB37" si="7">SUM(R25:AA25)</f>
        <v>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1</v>
      </c>
      <c r="AI25" s="26">
        <v>1</v>
      </c>
      <c r="AJ25" s="26">
        <v>0</v>
      </c>
      <c r="AK25" s="26">
        <v>0</v>
      </c>
      <c r="AL25" s="26">
        <v>0</v>
      </c>
      <c r="AM25" s="28">
        <f t="shared" ref="AM25:AM37" si="8">SUM(AC25:AL25)</f>
        <v>2</v>
      </c>
      <c r="AN25" s="26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1</v>
      </c>
      <c r="AT25" s="26">
        <v>0</v>
      </c>
      <c r="AU25" s="26">
        <v>0</v>
      </c>
      <c r="AV25" s="26">
        <v>0</v>
      </c>
      <c r="AW25" s="26">
        <v>0</v>
      </c>
      <c r="AX25" s="32">
        <f t="shared" ref="AX25:AX37" si="9">SUM(AN25:AW25)</f>
        <v>1</v>
      </c>
      <c r="AY25" s="33">
        <f t="shared" ref="AY25:AY36" si="10">SUM(AX25,AM25,AB25,Q25)</f>
        <v>9</v>
      </c>
      <c r="AZ25" s="22"/>
      <c r="BA25" s="4"/>
      <c r="BB25" s="23"/>
    </row>
    <row r="26" spans="1:54" ht="13.5" thickBot="1">
      <c r="A26" s="29">
        <v>22</v>
      </c>
      <c r="B26" t="s">
        <v>64</v>
      </c>
      <c r="C26" t="s">
        <v>72</v>
      </c>
      <c r="D26" t="s">
        <v>17</v>
      </c>
      <c r="E26" s="31">
        <v>250</v>
      </c>
      <c r="F26" t="s">
        <v>13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</v>
      </c>
      <c r="M26" s="26">
        <v>0</v>
      </c>
      <c r="N26" s="26">
        <v>0</v>
      </c>
      <c r="O26" s="26">
        <v>0</v>
      </c>
      <c r="P26" s="26">
        <v>5</v>
      </c>
      <c r="Q26" s="28">
        <f t="shared" si="6"/>
        <v>7</v>
      </c>
      <c r="R26" s="26">
        <v>0</v>
      </c>
      <c r="S26" s="26">
        <v>1</v>
      </c>
      <c r="T26" s="26">
        <v>0</v>
      </c>
      <c r="U26" s="26">
        <v>0</v>
      </c>
      <c r="V26" s="26">
        <v>5</v>
      </c>
      <c r="W26" s="26">
        <v>1</v>
      </c>
      <c r="X26" s="26">
        <v>0</v>
      </c>
      <c r="Y26" s="26">
        <v>0</v>
      </c>
      <c r="Z26" s="26">
        <v>0</v>
      </c>
      <c r="AA26" s="26">
        <v>0</v>
      </c>
      <c r="AB26" s="28">
        <f t="shared" si="7"/>
        <v>7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1</v>
      </c>
      <c r="AJ26" s="26">
        <v>0</v>
      </c>
      <c r="AK26" s="26">
        <v>1</v>
      </c>
      <c r="AL26" s="26">
        <v>0</v>
      </c>
      <c r="AM26" s="28">
        <f t="shared" si="8"/>
        <v>2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1</v>
      </c>
      <c r="AT26" s="26">
        <v>0</v>
      </c>
      <c r="AU26" s="26">
        <v>0</v>
      </c>
      <c r="AV26" s="26">
        <v>0</v>
      </c>
      <c r="AW26" s="26">
        <v>0</v>
      </c>
      <c r="AX26" s="32">
        <f t="shared" si="9"/>
        <v>1</v>
      </c>
      <c r="AY26" s="33">
        <f t="shared" si="10"/>
        <v>17</v>
      </c>
      <c r="AZ26" s="22"/>
      <c r="BA26" s="4"/>
      <c r="BB26" s="23"/>
    </row>
    <row r="27" spans="1:54" s="3" customFormat="1" ht="13.5" thickBot="1">
      <c r="A27" s="29">
        <v>23</v>
      </c>
      <c r="B27" t="s">
        <v>39</v>
      </c>
      <c r="C27" t="s">
        <v>73</v>
      </c>
      <c r="D27" t="s">
        <v>24</v>
      </c>
      <c r="E27" s="31">
        <v>301</v>
      </c>
      <c r="F27" t="s">
        <v>13</v>
      </c>
      <c r="G27" s="26">
        <v>0</v>
      </c>
      <c r="H27" s="26">
        <v>0</v>
      </c>
      <c r="I27" s="26">
        <v>2</v>
      </c>
      <c r="J27" s="26">
        <v>1</v>
      </c>
      <c r="K27" s="26">
        <v>0</v>
      </c>
      <c r="L27" s="26">
        <v>1</v>
      </c>
      <c r="M27" s="26">
        <v>0</v>
      </c>
      <c r="N27" s="26">
        <v>0</v>
      </c>
      <c r="O27" s="26">
        <v>1</v>
      </c>
      <c r="P27" s="26">
        <v>0</v>
      </c>
      <c r="Q27" s="28">
        <f t="shared" si="6"/>
        <v>5</v>
      </c>
      <c r="R27" s="26">
        <v>0</v>
      </c>
      <c r="S27" s="26">
        <v>5</v>
      </c>
      <c r="T27" s="26">
        <v>0</v>
      </c>
      <c r="U27" s="26">
        <v>0</v>
      </c>
      <c r="V27" s="26">
        <v>0</v>
      </c>
      <c r="W27" s="26">
        <v>0</v>
      </c>
      <c r="X27" s="26">
        <v>1</v>
      </c>
      <c r="Y27" s="26">
        <v>0</v>
      </c>
      <c r="Z27" s="26">
        <v>1</v>
      </c>
      <c r="AA27" s="26">
        <v>1</v>
      </c>
      <c r="AB27" s="28">
        <f t="shared" si="7"/>
        <v>8</v>
      </c>
      <c r="AC27" s="26">
        <v>0</v>
      </c>
      <c r="AD27" s="26">
        <v>0</v>
      </c>
      <c r="AE27" s="26">
        <v>1</v>
      </c>
      <c r="AF27" s="26">
        <v>0</v>
      </c>
      <c r="AG27" s="26">
        <v>1</v>
      </c>
      <c r="AH27" s="26">
        <v>1</v>
      </c>
      <c r="AI27" s="26">
        <v>0</v>
      </c>
      <c r="AJ27" s="26">
        <v>0</v>
      </c>
      <c r="AK27" s="26">
        <v>0</v>
      </c>
      <c r="AL27" s="26">
        <v>0</v>
      </c>
      <c r="AM27" s="28">
        <f t="shared" si="8"/>
        <v>3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1</v>
      </c>
      <c r="AT27" s="26">
        <v>0</v>
      </c>
      <c r="AU27" s="26">
        <v>0</v>
      </c>
      <c r="AV27" s="26">
        <v>0</v>
      </c>
      <c r="AW27" s="26">
        <v>1</v>
      </c>
      <c r="AX27" s="32">
        <f t="shared" si="9"/>
        <v>2</v>
      </c>
      <c r="AY27" s="33">
        <f t="shared" si="10"/>
        <v>18</v>
      </c>
      <c r="AZ27" s="22"/>
      <c r="BA27" s="4"/>
      <c r="BB27" s="23"/>
    </row>
    <row r="28" spans="1:54" ht="13.5" thickBot="1">
      <c r="A28" s="29">
        <v>25</v>
      </c>
      <c r="B28" t="s">
        <v>60</v>
      </c>
      <c r="C28" t="s">
        <v>76</v>
      </c>
      <c r="D28" t="s">
        <v>28</v>
      </c>
      <c r="E28" s="31">
        <v>185</v>
      </c>
      <c r="F28" t="s">
        <v>13</v>
      </c>
      <c r="G28" s="26">
        <v>0</v>
      </c>
      <c r="H28" s="26">
        <v>1</v>
      </c>
      <c r="I28" s="26">
        <v>5</v>
      </c>
      <c r="J28" s="26">
        <v>0</v>
      </c>
      <c r="K28" s="26">
        <v>0</v>
      </c>
      <c r="L28" s="26">
        <v>1</v>
      </c>
      <c r="M28" s="26">
        <v>0</v>
      </c>
      <c r="N28" s="26">
        <v>1</v>
      </c>
      <c r="O28" s="26">
        <v>1</v>
      </c>
      <c r="P28" s="26">
        <v>0</v>
      </c>
      <c r="Q28" s="28">
        <f t="shared" si="6"/>
        <v>9</v>
      </c>
      <c r="R28" s="26">
        <v>0</v>
      </c>
      <c r="S28" s="26">
        <v>1</v>
      </c>
      <c r="T28" s="26">
        <v>0</v>
      </c>
      <c r="U28" s="26">
        <v>0</v>
      </c>
      <c r="V28" s="26">
        <v>0</v>
      </c>
      <c r="W28" s="26">
        <v>1</v>
      </c>
      <c r="X28" s="26">
        <v>0</v>
      </c>
      <c r="Y28" s="26">
        <v>0</v>
      </c>
      <c r="Z28" s="26">
        <v>1</v>
      </c>
      <c r="AA28" s="26">
        <v>0</v>
      </c>
      <c r="AB28" s="28">
        <f t="shared" si="7"/>
        <v>3</v>
      </c>
      <c r="AC28" s="26">
        <v>5</v>
      </c>
      <c r="AD28" s="26">
        <v>1</v>
      </c>
      <c r="AE28" s="26">
        <v>0</v>
      </c>
      <c r="AF28" s="26">
        <v>0</v>
      </c>
      <c r="AG28" s="26">
        <v>0</v>
      </c>
      <c r="AH28" s="26">
        <v>1</v>
      </c>
      <c r="AI28" s="26">
        <v>1</v>
      </c>
      <c r="AJ28" s="26">
        <v>0</v>
      </c>
      <c r="AK28" s="26">
        <v>3</v>
      </c>
      <c r="AL28" s="26">
        <v>0</v>
      </c>
      <c r="AM28" s="28">
        <f t="shared" si="8"/>
        <v>11</v>
      </c>
      <c r="AN28" s="26">
        <v>0</v>
      </c>
      <c r="AO28" s="26">
        <v>1</v>
      </c>
      <c r="AP28" s="26">
        <v>0</v>
      </c>
      <c r="AQ28" s="26">
        <v>0</v>
      </c>
      <c r="AR28" s="26">
        <v>0</v>
      </c>
      <c r="AS28" s="26">
        <v>1</v>
      </c>
      <c r="AT28" s="26">
        <v>0</v>
      </c>
      <c r="AU28" s="26">
        <v>0</v>
      </c>
      <c r="AV28" s="26">
        <v>0</v>
      </c>
      <c r="AW28" s="26">
        <v>0</v>
      </c>
      <c r="AX28" s="32">
        <f t="shared" si="9"/>
        <v>2</v>
      </c>
      <c r="AY28" s="33">
        <f t="shared" si="10"/>
        <v>25</v>
      </c>
      <c r="AZ28" s="22"/>
      <c r="BA28" s="4"/>
      <c r="BB28" s="23"/>
    </row>
    <row r="29" spans="1:54" ht="15" customHeight="1" thickBot="1">
      <c r="A29" s="29">
        <v>17</v>
      </c>
      <c r="B29" t="s">
        <v>62</v>
      </c>
      <c r="C29" t="s">
        <v>63</v>
      </c>
      <c r="D29" t="s">
        <v>20</v>
      </c>
      <c r="E29" s="31">
        <v>200</v>
      </c>
      <c r="F29" t="s">
        <v>13</v>
      </c>
      <c r="G29" s="26">
        <v>1</v>
      </c>
      <c r="H29" s="26">
        <v>1</v>
      </c>
      <c r="I29" s="26">
        <v>2</v>
      </c>
      <c r="J29" s="26">
        <v>0</v>
      </c>
      <c r="K29" s="26">
        <v>0</v>
      </c>
      <c r="L29" s="26">
        <v>2</v>
      </c>
      <c r="M29" s="26">
        <v>1</v>
      </c>
      <c r="N29" s="26">
        <v>0</v>
      </c>
      <c r="O29" s="26">
        <v>1</v>
      </c>
      <c r="P29" s="26">
        <v>3</v>
      </c>
      <c r="Q29" s="28">
        <f t="shared" si="6"/>
        <v>11</v>
      </c>
      <c r="R29" s="26">
        <v>1</v>
      </c>
      <c r="S29" s="26">
        <v>0</v>
      </c>
      <c r="T29" s="26">
        <v>2</v>
      </c>
      <c r="U29" s="26">
        <v>0</v>
      </c>
      <c r="V29" s="26">
        <v>0</v>
      </c>
      <c r="W29" s="26">
        <v>3</v>
      </c>
      <c r="X29" s="26">
        <v>5</v>
      </c>
      <c r="Y29" s="26">
        <v>0</v>
      </c>
      <c r="Z29" s="26">
        <v>1</v>
      </c>
      <c r="AA29" s="26">
        <v>0</v>
      </c>
      <c r="AB29" s="28">
        <f t="shared" si="7"/>
        <v>12</v>
      </c>
      <c r="AC29" s="26">
        <v>0</v>
      </c>
      <c r="AD29" s="26">
        <v>0</v>
      </c>
      <c r="AE29" s="26">
        <v>0</v>
      </c>
      <c r="AF29" s="26">
        <v>0</v>
      </c>
      <c r="AG29" s="26">
        <v>1</v>
      </c>
      <c r="AH29" s="26">
        <v>2</v>
      </c>
      <c r="AI29" s="26">
        <v>2</v>
      </c>
      <c r="AJ29" s="26">
        <v>0</v>
      </c>
      <c r="AK29" s="26">
        <v>1</v>
      </c>
      <c r="AL29" s="26">
        <v>0</v>
      </c>
      <c r="AM29" s="28">
        <f t="shared" si="8"/>
        <v>6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1</v>
      </c>
      <c r="AU29" s="26">
        <v>0</v>
      </c>
      <c r="AV29" s="26">
        <v>2</v>
      </c>
      <c r="AW29" s="26">
        <v>2</v>
      </c>
      <c r="AX29" s="32">
        <f t="shared" si="9"/>
        <v>5</v>
      </c>
      <c r="AY29" s="33">
        <f t="shared" si="10"/>
        <v>34</v>
      </c>
      <c r="AZ29" s="22"/>
      <c r="BA29" s="4"/>
      <c r="BB29" s="23"/>
    </row>
    <row r="30" spans="1:54" s="4" customFormat="1" ht="13.5" thickBot="1">
      <c r="A30" s="29">
        <v>26</v>
      </c>
      <c r="B30" t="s">
        <v>77</v>
      </c>
      <c r="C30" t="s">
        <v>78</v>
      </c>
      <c r="D30" t="s">
        <v>18</v>
      </c>
      <c r="E30" s="31">
        <v>300</v>
      </c>
      <c r="F30" t="s">
        <v>13</v>
      </c>
      <c r="G30" s="26">
        <v>0</v>
      </c>
      <c r="H30" s="26">
        <v>1</v>
      </c>
      <c r="I30" s="26">
        <v>1</v>
      </c>
      <c r="J30" s="26">
        <v>1</v>
      </c>
      <c r="K30" s="26">
        <v>5</v>
      </c>
      <c r="L30" s="26">
        <v>3</v>
      </c>
      <c r="M30" s="26">
        <v>1</v>
      </c>
      <c r="N30" s="26">
        <v>1</v>
      </c>
      <c r="O30" s="26">
        <v>3</v>
      </c>
      <c r="P30" s="26">
        <v>0</v>
      </c>
      <c r="Q30" s="28">
        <f t="shared" si="6"/>
        <v>16</v>
      </c>
      <c r="R30" s="26">
        <v>0</v>
      </c>
      <c r="S30" s="26">
        <v>0</v>
      </c>
      <c r="T30" s="26">
        <v>0</v>
      </c>
      <c r="U30" s="26">
        <v>0</v>
      </c>
      <c r="V30" s="26">
        <v>2</v>
      </c>
      <c r="W30" s="26">
        <v>1</v>
      </c>
      <c r="X30" s="26">
        <v>1</v>
      </c>
      <c r="Y30" s="26">
        <v>1</v>
      </c>
      <c r="Z30" s="26">
        <v>1</v>
      </c>
      <c r="AA30" s="26">
        <v>1</v>
      </c>
      <c r="AB30" s="28">
        <f t="shared" si="7"/>
        <v>7</v>
      </c>
      <c r="AC30" s="26">
        <v>0</v>
      </c>
      <c r="AD30" s="26">
        <v>1</v>
      </c>
      <c r="AE30" s="26">
        <v>0</v>
      </c>
      <c r="AF30" s="26">
        <v>0</v>
      </c>
      <c r="AG30" s="26">
        <v>1</v>
      </c>
      <c r="AH30" s="26">
        <v>5</v>
      </c>
      <c r="AI30" s="26">
        <v>1</v>
      </c>
      <c r="AJ30" s="26">
        <v>0</v>
      </c>
      <c r="AK30" s="26">
        <v>1</v>
      </c>
      <c r="AL30" s="26">
        <v>2</v>
      </c>
      <c r="AM30" s="28">
        <f t="shared" si="8"/>
        <v>11</v>
      </c>
      <c r="AN30" s="26">
        <v>0</v>
      </c>
      <c r="AO30" s="26">
        <v>0</v>
      </c>
      <c r="AP30" s="26">
        <v>0</v>
      </c>
      <c r="AQ30" s="26">
        <v>1</v>
      </c>
      <c r="AR30" s="26">
        <v>0</v>
      </c>
      <c r="AS30" s="26">
        <v>2</v>
      </c>
      <c r="AT30" s="26">
        <v>1</v>
      </c>
      <c r="AU30" s="26">
        <v>0</v>
      </c>
      <c r="AV30" s="26">
        <v>3</v>
      </c>
      <c r="AW30" s="26">
        <v>0</v>
      </c>
      <c r="AX30" s="32">
        <f t="shared" si="9"/>
        <v>7</v>
      </c>
      <c r="AY30" s="33">
        <f t="shared" si="10"/>
        <v>41</v>
      </c>
      <c r="AZ30" s="22"/>
      <c r="BB30" s="23"/>
    </row>
    <row r="31" spans="1:54" s="3" customFormat="1" ht="13.5" thickBot="1">
      <c r="A31" s="29">
        <v>15</v>
      </c>
      <c r="B31" t="s">
        <v>58</v>
      </c>
      <c r="C31" t="s">
        <v>59</v>
      </c>
      <c r="D31" t="s">
        <v>17</v>
      </c>
      <c r="E31" s="31">
        <v>300</v>
      </c>
      <c r="F31" t="s">
        <v>13</v>
      </c>
      <c r="G31" s="26">
        <v>0</v>
      </c>
      <c r="H31" s="26">
        <v>1</v>
      </c>
      <c r="I31" s="26">
        <v>3</v>
      </c>
      <c r="J31" s="26">
        <v>0</v>
      </c>
      <c r="K31" s="26">
        <v>2</v>
      </c>
      <c r="L31" s="26">
        <v>2</v>
      </c>
      <c r="M31" s="26">
        <v>1</v>
      </c>
      <c r="N31" s="26">
        <v>0</v>
      </c>
      <c r="O31" s="26">
        <v>3</v>
      </c>
      <c r="P31" s="26">
        <v>1</v>
      </c>
      <c r="Q31" s="28">
        <f t="shared" si="6"/>
        <v>13</v>
      </c>
      <c r="R31" s="26">
        <v>1</v>
      </c>
      <c r="S31" s="26">
        <v>1</v>
      </c>
      <c r="T31" s="26">
        <v>0</v>
      </c>
      <c r="U31" s="26">
        <v>0</v>
      </c>
      <c r="V31" s="26">
        <v>1</v>
      </c>
      <c r="W31" s="26">
        <v>1</v>
      </c>
      <c r="X31" s="26">
        <v>1</v>
      </c>
      <c r="Y31" s="26">
        <v>0</v>
      </c>
      <c r="Z31" s="26">
        <v>0</v>
      </c>
      <c r="AA31" s="26">
        <v>3</v>
      </c>
      <c r="AB31" s="28">
        <f t="shared" si="7"/>
        <v>8</v>
      </c>
      <c r="AC31" s="26">
        <v>1</v>
      </c>
      <c r="AD31" s="26">
        <v>5</v>
      </c>
      <c r="AE31" s="26">
        <v>1</v>
      </c>
      <c r="AF31" s="26">
        <v>0</v>
      </c>
      <c r="AG31" s="26">
        <v>2</v>
      </c>
      <c r="AH31" s="26">
        <v>3</v>
      </c>
      <c r="AI31" s="26">
        <v>1</v>
      </c>
      <c r="AJ31" s="26">
        <v>0</v>
      </c>
      <c r="AK31" s="26">
        <v>1</v>
      </c>
      <c r="AL31" s="26">
        <v>2</v>
      </c>
      <c r="AM31" s="28">
        <f t="shared" si="8"/>
        <v>16</v>
      </c>
      <c r="AN31" s="26">
        <v>0</v>
      </c>
      <c r="AO31" s="26">
        <v>1</v>
      </c>
      <c r="AP31" s="26">
        <v>0</v>
      </c>
      <c r="AQ31" s="26">
        <v>0</v>
      </c>
      <c r="AR31" s="26">
        <v>1</v>
      </c>
      <c r="AS31" s="26">
        <v>1</v>
      </c>
      <c r="AT31" s="26">
        <v>1</v>
      </c>
      <c r="AU31" s="26">
        <v>0</v>
      </c>
      <c r="AV31" s="26">
        <v>5</v>
      </c>
      <c r="AW31" s="26">
        <v>0</v>
      </c>
      <c r="AX31" s="32">
        <f t="shared" si="9"/>
        <v>9</v>
      </c>
      <c r="AY31" s="33">
        <f t="shared" si="10"/>
        <v>46</v>
      </c>
      <c r="AZ31" s="22"/>
      <c r="BA31" s="4"/>
      <c r="BB31" s="23"/>
    </row>
    <row r="32" spans="1:54" s="4" customFormat="1" ht="13.5" thickBot="1">
      <c r="A32" s="29">
        <v>16</v>
      </c>
      <c r="B32" t="s">
        <v>60</v>
      </c>
      <c r="C32" t="s">
        <v>61</v>
      </c>
      <c r="D32" t="s">
        <v>19</v>
      </c>
      <c r="E32" s="31">
        <v>200</v>
      </c>
      <c r="F32" t="s">
        <v>13</v>
      </c>
      <c r="G32" s="26">
        <v>1</v>
      </c>
      <c r="H32" s="26">
        <v>2</v>
      </c>
      <c r="I32" s="26">
        <v>3</v>
      </c>
      <c r="J32" s="26">
        <v>0</v>
      </c>
      <c r="K32" s="26">
        <v>3</v>
      </c>
      <c r="L32" s="26">
        <v>2</v>
      </c>
      <c r="M32" s="26">
        <v>2</v>
      </c>
      <c r="N32" s="26">
        <v>0</v>
      </c>
      <c r="O32" s="26">
        <v>5</v>
      </c>
      <c r="P32" s="26">
        <v>2</v>
      </c>
      <c r="Q32" s="28">
        <f t="shared" si="6"/>
        <v>20</v>
      </c>
      <c r="R32" s="26">
        <v>1</v>
      </c>
      <c r="S32" s="26">
        <v>1</v>
      </c>
      <c r="T32" s="26">
        <v>2</v>
      </c>
      <c r="U32" s="26">
        <v>0</v>
      </c>
      <c r="V32" s="26">
        <v>0</v>
      </c>
      <c r="W32" s="26">
        <v>2</v>
      </c>
      <c r="X32" s="26">
        <v>5</v>
      </c>
      <c r="Y32" s="26">
        <v>0</v>
      </c>
      <c r="Z32" s="26">
        <v>3</v>
      </c>
      <c r="AA32" s="26">
        <v>2</v>
      </c>
      <c r="AB32" s="28">
        <f t="shared" si="7"/>
        <v>16</v>
      </c>
      <c r="AC32" s="26">
        <v>1</v>
      </c>
      <c r="AD32" s="26">
        <v>0</v>
      </c>
      <c r="AE32" s="26">
        <v>3</v>
      </c>
      <c r="AF32" s="26">
        <v>0</v>
      </c>
      <c r="AG32" s="26">
        <v>2</v>
      </c>
      <c r="AH32" s="26">
        <v>3</v>
      </c>
      <c r="AI32" s="26">
        <v>0</v>
      </c>
      <c r="AJ32" s="26">
        <v>0</v>
      </c>
      <c r="AK32" s="26">
        <v>3</v>
      </c>
      <c r="AL32" s="26">
        <v>3</v>
      </c>
      <c r="AM32" s="28">
        <f t="shared" si="8"/>
        <v>15</v>
      </c>
      <c r="AN32" s="26"/>
      <c r="AO32" s="26"/>
      <c r="AP32" s="26"/>
      <c r="AQ32" s="26">
        <v>0</v>
      </c>
      <c r="AR32" s="26"/>
      <c r="AS32" s="26"/>
      <c r="AT32" s="26"/>
      <c r="AU32" s="26">
        <v>0</v>
      </c>
      <c r="AV32" s="26"/>
      <c r="AW32" s="26"/>
      <c r="AX32" s="32">
        <f t="shared" si="9"/>
        <v>0</v>
      </c>
      <c r="AY32" s="33">
        <f t="shared" si="10"/>
        <v>51</v>
      </c>
      <c r="AZ32" s="22"/>
      <c r="BB32" s="23"/>
    </row>
    <row r="33" spans="1:54" ht="13.5" thickBot="1">
      <c r="A33" s="29">
        <v>21</v>
      </c>
      <c r="B33" t="s">
        <v>70</v>
      </c>
      <c r="C33" t="s">
        <v>71</v>
      </c>
      <c r="D33" t="s">
        <v>29</v>
      </c>
      <c r="E33" s="31">
        <v>250</v>
      </c>
      <c r="F33" t="s">
        <v>13</v>
      </c>
      <c r="G33" s="26">
        <v>2</v>
      </c>
      <c r="H33" s="26">
        <v>0</v>
      </c>
      <c r="I33" s="26">
        <v>5</v>
      </c>
      <c r="J33" s="26">
        <v>0</v>
      </c>
      <c r="K33" s="26">
        <v>0</v>
      </c>
      <c r="L33" s="26">
        <v>3</v>
      </c>
      <c r="M33" s="26">
        <v>2</v>
      </c>
      <c r="N33" s="26">
        <v>0</v>
      </c>
      <c r="O33" s="26">
        <v>3</v>
      </c>
      <c r="P33" s="26">
        <v>2</v>
      </c>
      <c r="Q33" s="28">
        <f t="shared" si="6"/>
        <v>17</v>
      </c>
      <c r="R33" s="26">
        <v>0</v>
      </c>
      <c r="S33" s="26">
        <v>5</v>
      </c>
      <c r="T33" s="26">
        <v>5</v>
      </c>
      <c r="U33" s="26">
        <v>1</v>
      </c>
      <c r="V33" s="26">
        <v>0</v>
      </c>
      <c r="W33" s="26">
        <v>3</v>
      </c>
      <c r="X33" s="26">
        <v>2</v>
      </c>
      <c r="Y33" s="26">
        <v>0</v>
      </c>
      <c r="Z33" s="26">
        <v>2</v>
      </c>
      <c r="AA33" s="26">
        <v>0</v>
      </c>
      <c r="AB33" s="28">
        <f t="shared" si="7"/>
        <v>18</v>
      </c>
      <c r="AC33" s="26">
        <v>0</v>
      </c>
      <c r="AD33" s="26">
        <v>5</v>
      </c>
      <c r="AE33" s="26">
        <v>2</v>
      </c>
      <c r="AF33" s="26">
        <v>0</v>
      </c>
      <c r="AG33" s="26">
        <v>1</v>
      </c>
      <c r="AH33" s="26">
        <v>3</v>
      </c>
      <c r="AI33" s="26">
        <v>2</v>
      </c>
      <c r="AJ33" s="26">
        <v>0</v>
      </c>
      <c r="AK33" s="26">
        <v>0</v>
      </c>
      <c r="AL33" s="26">
        <v>2</v>
      </c>
      <c r="AM33" s="28">
        <f t="shared" si="8"/>
        <v>15</v>
      </c>
      <c r="AN33" s="26">
        <v>0</v>
      </c>
      <c r="AO33" s="26">
        <v>3</v>
      </c>
      <c r="AP33" s="26">
        <v>3</v>
      </c>
      <c r="AQ33" s="26">
        <v>0</v>
      </c>
      <c r="AR33" s="26">
        <v>0</v>
      </c>
      <c r="AS33" s="26">
        <v>5</v>
      </c>
      <c r="AT33" s="26">
        <v>2</v>
      </c>
      <c r="AU33" s="26">
        <v>0</v>
      </c>
      <c r="AV33" s="26">
        <v>2</v>
      </c>
      <c r="AW33" s="26">
        <v>0</v>
      </c>
      <c r="AX33" s="32">
        <f t="shared" si="9"/>
        <v>15</v>
      </c>
      <c r="AY33" s="33">
        <f t="shared" si="10"/>
        <v>65</v>
      </c>
      <c r="AZ33" s="22"/>
      <c r="BA33" s="4"/>
      <c r="BB33" s="23"/>
    </row>
    <row r="34" spans="1:54" ht="13.5" thickBot="1">
      <c r="A34" s="29">
        <v>24</v>
      </c>
      <c r="B34" t="s">
        <v>74</v>
      </c>
      <c r="C34" t="s">
        <v>75</v>
      </c>
      <c r="D34" t="s">
        <v>17</v>
      </c>
      <c r="E34" s="31">
        <v>200</v>
      </c>
      <c r="F34" t="s">
        <v>13</v>
      </c>
      <c r="G34" s="26">
        <v>2</v>
      </c>
      <c r="H34" s="26">
        <v>5</v>
      </c>
      <c r="I34" s="26">
        <v>3</v>
      </c>
      <c r="J34" s="26">
        <v>3</v>
      </c>
      <c r="K34" s="26">
        <v>3</v>
      </c>
      <c r="L34" s="26">
        <v>5</v>
      </c>
      <c r="M34" s="26">
        <v>3</v>
      </c>
      <c r="N34" s="26">
        <v>5</v>
      </c>
      <c r="O34" s="26">
        <v>5</v>
      </c>
      <c r="P34" s="26">
        <v>3</v>
      </c>
      <c r="Q34" s="28">
        <f t="shared" si="6"/>
        <v>37</v>
      </c>
      <c r="R34" s="26"/>
      <c r="S34" s="26">
        <v>3</v>
      </c>
      <c r="T34" s="26">
        <v>3</v>
      </c>
      <c r="U34" s="26">
        <v>3</v>
      </c>
      <c r="V34" s="26">
        <v>5</v>
      </c>
      <c r="W34" s="26">
        <v>3</v>
      </c>
      <c r="X34" s="26">
        <v>3</v>
      </c>
      <c r="Y34" s="26">
        <v>5</v>
      </c>
      <c r="Z34" s="26">
        <v>5</v>
      </c>
      <c r="AA34" s="26">
        <v>3</v>
      </c>
      <c r="AB34" s="28">
        <f t="shared" si="7"/>
        <v>33</v>
      </c>
      <c r="AC34" s="26"/>
      <c r="AD34" s="26"/>
      <c r="AE34" s="26"/>
      <c r="AF34" s="26"/>
      <c r="AG34" s="26"/>
      <c r="AH34" s="26">
        <v>5</v>
      </c>
      <c r="AI34" s="26"/>
      <c r="AJ34" s="26"/>
      <c r="AK34" s="26"/>
      <c r="AL34" s="26"/>
      <c r="AM34" s="28">
        <f t="shared" si="8"/>
        <v>5</v>
      </c>
      <c r="AN34" s="26"/>
      <c r="AO34" s="26"/>
      <c r="AP34" s="26"/>
      <c r="AQ34" s="26"/>
      <c r="AR34" s="26"/>
      <c r="AS34" s="26">
        <v>5</v>
      </c>
      <c r="AT34" s="26"/>
      <c r="AU34" s="26"/>
      <c r="AV34" s="26"/>
      <c r="AW34" s="26"/>
      <c r="AX34" s="32">
        <f t="shared" si="9"/>
        <v>5</v>
      </c>
      <c r="AY34" s="33">
        <f t="shared" si="10"/>
        <v>80</v>
      </c>
      <c r="AZ34" s="22"/>
      <c r="BA34" s="4"/>
      <c r="BB34" s="23"/>
    </row>
    <row r="35" spans="1:54" ht="15" customHeight="1" thickBot="1">
      <c r="A35" s="29">
        <v>19</v>
      </c>
      <c r="B35" t="s">
        <v>66</v>
      </c>
      <c r="C35" t="s">
        <v>67</v>
      </c>
      <c r="D35" t="s">
        <v>27</v>
      </c>
      <c r="E35" s="31">
        <v>300</v>
      </c>
      <c r="F35" t="s">
        <v>13</v>
      </c>
      <c r="G35" s="26">
        <v>2</v>
      </c>
      <c r="H35" s="26">
        <v>3</v>
      </c>
      <c r="I35" s="26">
        <v>5</v>
      </c>
      <c r="J35" s="26">
        <v>1</v>
      </c>
      <c r="K35" s="26">
        <v>5</v>
      </c>
      <c r="L35" s="26">
        <v>3</v>
      </c>
      <c r="M35" s="26">
        <v>0</v>
      </c>
      <c r="N35" s="26">
        <v>1</v>
      </c>
      <c r="O35" s="26">
        <v>3</v>
      </c>
      <c r="P35" s="26">
        <v>2</v>
      </c>
      <c r="Q35" s="28">
        <f t="shared" si="6"/>
        <v>25</v>
      </c>
      <c r="R35" s="26">
        <v>2</v>
      </c>
      <c r="S35" s="26">
        <v>1</v>
      </c>
      <c r="T35" s="26">
        <v>3</v>
      </c>
      <c r="U35" s="26">
        <v>5</v>
      </c>
      <c r="V35" s="26">
        <v>3</v>
      </c>
      <c r="W35" s="26">
        <v>3</v>
      </c>
      <c r="X35" s="26">
        <v>1</v>
      </c>
      <c r="Y35" s="26">
        <v>1</v>
      </c>
      <c r="Z35" s="26">
        <v>3</v>
      </c>
      <c r="AA35" s="26">
        <v>2</v>
      </c>
      <c r="AB35" s="28">
        <f t="shared" si="7"/>
        <v>24</v>
      </c>
      <c r="AC35" s="26">
        <v>1</v>
      </c>
      <c r="AD35" s="26">
        <v>2</v>
      </c>
      <c r="AE35" s="26">
        <v>3</v>
      </c>
      <c r="AF35" s="26">
        <v>0</v>
      </c>
      <c r="AG35" s="26">
        <v>1</v>
      </c>
      <c r="AH35" s="26">
        <v>3</v>
      </c>
      <c r="AI35" s="26">
        <v>2</v>
      </c>
      <c r="AJ35" s="26">
        <v>0</v>
      </c>
      <c r="AK35" s="26">
        <v>3</v>
      </c>
      <c r="AL35" s="26">
        <v>3</v>
      </c>
      <c r="AM35" s="28">
        <f t="shared" si="8"/>
        <v>18</v>
      </c>
      <c r="AN35" s="26">
        <v>2</v>
      </c>
      <c r="AO35" s="26">
        <v>1</v>
      </c>
      <c r="AP35" s="26">
        <v>3</v>
      </c>
      <c r="AQ35" s="26">
        <v>0</v>
      </c>
      <c r="AR35" s="26">
        <v>3</v>
      </c>
      <c r="AS35" s="26">
        <v>3</v>
      </c>
      <c r="AT35" s="26">
        <v>3</v>
      </c>
      <c r="AU35" s="26">
        <v>1</v>
      </c>
      <c r="AV35" s="26">
        <v>5</v>
      </c>
      <c r="AW35" s="26">
        <v>3</v>
      </c>
      <c r="AX35" s="32">
        <f t="shared" si="9"/>
        <v>24</v>
      </c>
      <c r="AY35" s="33">
        <f t="shared" si="10"/>
        <v>91</v>
      </c>
      <c r="AZ35" s="22"/>
      <c r="BA35" s="4"/>
      <c r="BB35" s="23"/>
    </row>
    <row r="36" spans="1:54" ht="15" customHeight="1" thickBot="1">
      <c r="A36" s="29">
        <v>18</v>
      </c>
      <c r="B36" t="s">
        <v>64</v>
      </c>
      <c r="C36" t="s">
        <v>65</v>
      </c>
      <c r="D36" t="s">
        <v>22</v>
      </c>
      <c r="E36" s="31">
        <v>250</v>
      </c>
      <c r="F36" t="s">
        <v>13</v>
      </c>
      <c r="G36" s="26">
        <v>3</v>
      </c>
      <c r="H36" s="26">
        <v>3</v>
      </c>
      <c r="I36" s="26">
        <v>3</v>
      </c>
      <c r="J36" s="26">
        <v>3</v>
      </c>
      <c r="K36" s="26">
        <v>5</v>
      </c>
      <c r="L36" s="26">
        <v>3</v>
      </c>
      <c r="M36" s="26">
        <v>3</v>
      </c>
      <c r="N36" s="26">
        <v>0</v>
      </c>
      <c r="O36" s="26">
        <v>5</v>
      </c>
      <c r="P36" s="26">
        <v>2</v>
      </c>
      <c r="Q36" s="28">
        <f t="shared" si="6"/>
        <v>30</v>
      </c>
      <c r="R36" s="26">
        <v>3</v>
      </c>
      <c r="S36" s="26">
        <v>3</v>
      </c>
      <c r="T36" s="26">
        <v>5</v>
      </c>
      <c r="U36" s="26">
        <v>3</v>
      </c>
      <c r="V36" s="26">
        <v>3</v>
      </c>
      <c r="W36" s="26">
        <v>2</v>
      </c>
      <c r="X36" s="26">
        <v>1</v>
      </c>
      <c r="Y36" s="26">
        <v>2</v>
      </c>
      <c r="Z36" s="26">
        <v>3</v>
      </c>
      <c r="AA36" s="26">
        <v>3</v>
      </c>
      <c r="AB36" s="28">
        <f t="shared" si="7"/>
        <v>28</v>
      </c>
      <c r="AC36" s="26">
        <v>2</v>
      </c>
      <c r="AD36" s="26">
        <v>3</v>
      </c>
      <c r="AE36" s="26">
        <v>3</v>
      </c>
      <c r="AF36" s="26">
        <v>2</v>
      </c>
      <c r="AG36" s="26">
        <v>3</v>
      </c>
      <c r="AH36" s="26">
        <v>3</v>
      </c>
      <c r="AI36" s="26">
        <v>3</v>
      </c>
      <c r="AJ36" s="26">
        <v>1</v>
      </c>
      <c r="AK36" s="26">
        <v>3</v>
      </c>
      <c r="AL36" s="26">
        <v>3</v>
      </c>
      <c r="AM36" s="28">
        <f t="shared" si="8"/>
        <v>26</v>
      </c>
      <c r="AN36" s="26">
        <v>1</v>
      </c>
      <c r="AO36" s="26">
        <v>3</v>
      </c>
      <c r="AP36" s="26">
        <v>3</v>
      </c>
      <c r="AQ36" s="26">
        <v>3</v>
      </c>
      <c r="AR36" s="26">
        <v>3</v>
      </c>
      <c r="AS36" s="26">
        <v>3</v>
      </c>
      <c r="AT36" s="26">
        <v>3</v>
      </c>
      <c r="AU36" s="26">
        <v>0</v>
      </c>
      <c r="AV36" s="26">
        <v>5</v>
      </c>
      <c r="AW36" s="26">
        <v>3</v>
      </c>
      <c r="AX36" s="32">
        <f t="shared" si="9"/>
        <v>27</v>
      </c>
      <c r="AY36" s="33">
        <f t="shared" si="10"/>
        <v>111</v>
      </c>
      <c r="AZ36" s="22"/>
      <c r="BA36" s="4"/>
      <c r="BB36" s="23"/>
    </row>
    <row r="37" spans="1:54" ht="15" customHeight="1" thickBot="1">
      <c r="A37" s="29">
        <v>42</v>
      </c>
      <c r="B37" s="12" t="s">
        <v>119</v>
      </c>
      <c r="C37" s="25" t="s">
        <v>120</v>
      </c>
      <c r="D37" s="25" t="s">
        <v>121</v>
      </c>
      <c r="E37" s="25">
        <v>250</v>
      </c>
      <c r="F37" s="25" t="s">
        <v>13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8">
        <f t="shared" si="6"/>
        <v>0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8">
        <f t="shared" si="7"/>
        <v>0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8">
        <f t="shared" si="8"/>
        <v>0</v>
      </c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2">
        <f t="shared" si="9"/>
        <v>0</v>
      </c>
      <c r="AY37" s="33">
        <f t="shared" si="0"/>
        <v>0</v>
      </c>
      <c r="AZ37" s="4" t="s">
        <v>131</v>
      </c>
    </row>
    <row r="38" spans="1:54" ht="15" customHeight="1" thickBot="1">
      <c r="A38" s="29"/>
      <c r="B38" s="12"/>
      <c r="C38" s="25"/>
      <c r="D38" s="25"/>
      <c r="E38" s="25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8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8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8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2"/>
      <c r="AY38" s="33"/>
    </row>
    <row r="39" spans="1:54" ht="14.45" customHeight="1" thickBot="1">
      <c r="A39" s="29">
        <v>27</v>
      </c>
      <c r="B39" t="s">
        <v>79</v>
      </c>
      <c r="C39" t="s">
        <v>71</v>
      </c>
      <c r="D39" t="s">
        <v>21</v>
      </c>
      <c r="E39" s="31">
        <v>125</v>
      </c>
      <c r="F39" t="s">
        <v>113</v>
      </c>
      <c r="G39" s="26">
        <v>5</v>
      </c>
      <c r="H39" s="26">
        <v>3</v>
      </c>
      <c r="I39" s="26">
        <v>5</v>
      </c>
      <c r="J39" s="26">
        <v>2</v>
      </c>
      <c r="K39" s="26">
        <v>5</v>
      </c>
      <c r="L39" s="26">
        <v>5</v>
      </c>
      <c r="M39" s="26">
        <v>3</v>
      </c>
      <c r="N39" s="26">
        <v>3</v>
      </c>
      <c r="O39" s="26">
        <v>5</v>
      </c>
      <c r="P39" s="26">
        <v>5</v>
      </c>
      <c r="Q39" s="28">
        <f>SUM(G39:P39)</f>
        <v>41</v>
      </c>
      <c r="R39" s="26">
        <v>5</v>
      </c>
      <c r="S39" s="26">
        <v>5</v>
      </c>
      <c r="T39" s="26">
        <v>5</v>
      </c>
      <c r="U39" s="26">
        <v>3</v>
      </c>
      <c r="V39" s="26">
        <v>5</v>
      </c>
      <c r="W39" s="26">
        <v>5</v>
      </c>
      <c r="X39" s="26">
        <v>3</v>
      </c>
      <c r="Y39" s="26">
        <v>0</v>
      </c>
      <c r="Z39" s="26">
        <v>5</v>
      </c>
      <c r="AA39" s="26">
        <v>5</v>
      </c>
      <c r="AB39" s="28">
        <f>SUM(R39:AA39)</f>
        <v>41</v>
      </c>
      <c r="AC39" s="26">
        <v>2</v>
      </c>
      <c r="AD39" s="26">
        <v>3</v>
      </c>
      <c r="AE39" s="26">
        <v>5</v>
      </c>
      <c r="AF39" s="26">
        <v>5</v>
      </c>
      <c r="AG39" s="26">
        <v>5</v>
      </c>
      <c r="AH39" s="26">
        <v>3</v>
      </c>
      <c r="AI39" s="26">
        <v>5</v>
      </c>
      <c r="AJ39" s="26">
        <v>1</v>
      </c>
      <c r="AK39" s="26">
        <v>5</v>
      </c>
      <c r="AL39" s="26">
        <v>0</v>
      </c>
      <c r="AM39" s="28">
        <f>SUM(AC39:AL39)</f>
        <v>34</v>
      </c>
      <c r="AN39" s="26">
        <v>2</v>
      </c>
      <c r="AO39" s="26">
        <v>3</v>
      </c>
      <c r="AP39" s="26">
        <v>5</v>
      </c>
      <c r="AQ39" s="26">
        <v>3</v>
      </c>
      <c r="AR39" s="26">
        <v>5</v>
      </c>
      <c r="AS39" s="26">
        <v>5</v>
      </c>
      <c r="AT39" s="26">
        <v>1</v>
      </c>
      <c r="AU39" s="26">
        <v>0</v>
      </c>
      <c r="AV39" s="26">
        <v>5</v>
      </c>
      <c r="AW39" s="26">
        <v>5</v>
      </c>
      <c r="AX39" s="32">
        <f>SUM(AN39:AW39)</f>
        <v>34</v>
      </c>
      <c r="AY39" s="33">
        <f t="shared" si="0"/>
        <v>150</v>
      </c>
    </row>
    <row r="40" spans="1:54" ht="15" customHeight="1" thickBot="1">
      <c r="A40" s="29"/>
      <c r="B40" s="12"/>
      <c r="C40" s="25"/>
      <c r="D40" s="25"/>
      <c r="E40" s="25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8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8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8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32"/>
      <c r="AY40" s="33"/>
    </row>
    <row r="41" spans="1:54" s="3" customFormat="1" ht="13.5" thickBot="1">
      <c r="A41" s="29">
        <v>30</v>
      </c>
      <c r="B41" t="s">
        <v>83</v>
      </c>
      <c r="C41" t="s">
        <v>84</v>
      </c>
      <c r="D41" t="s">
        <v>17</v>
      </c>
      <c r="E41" s="31">
        <v>200</v>
      </c>
      <c r="F41" t="s">
        <v>114</v>
      </c>
      <c r="G41" s="26">
        <v>0</v>
      </c>
      <c r="H41" s="26">
        <v>1</v>
      </c>
      <c r="I41" s="26">
        <v>0</v>
      </c>
      <c r="J41" s="26">
        <v>0</v>
      </c>
      <c r="K41" s="26">
        <v>0</v>
      </c>
      <c r="L41" s="26">
        <v>3</v>
      </c>
      <c r="M41" s="26">
        <v>0</v>
      </c>
      <c r="N41" s="26">
        <v>0</v>
      </c>
      <c r="O41" s="26">
        <v>3</v>
      </c>
      <c r="P41" s="26">
        <v>5</v>
      </c>
      <c r="Q41" s="28">
        <f>SUM(G41:P41)</f>
        <v>12</v>
      </c>
      <c r="R41" s="26">
        <v>0</v>
      </c>
      <c r="S41" s="26">
        <v>2</v>
      </c>
      <c r="T41" s="26">
        <v>0</v>
      </c>
      <c r="U41" s="26">
        <v>0</v>
      </c>
      <c r="V41" s="26">
        <v>0</v>
      </c>
      <c r="W41" s="26">
        <v>2</v>
      </c>
      <c r="X41" s="26">
        <v>0</v>
      </c>
      <c r="Y41" s="26">
        <v>2</v>
      </c>
      <c r="Z41" s="26">
        <v>3</v>
      </c>
      <c r="AA41" s="26">
        <v>0</v>
      </c>
      <c r="AB41" s="28">
        <f>SUM(R41:AA41)</f>
        <v>9</v>
      </c>
      <c r="AC41" s="26">
        <v>0</v>
      </c>
      <c r="AD41" s="26">
        <v>2</v>
      </c>
      <c r="AE41" s="26">
        <v>1</v>
      </c>
      <c r="AF41" s="26">
        <v>0</v>
      </c>
      <c r="AG41" s="26">
        <v>0</v>
      </c>
      <c r="AH41" s="26">
        <v>3</v>
      </c>
      <c r="AI41" s="26">
        <v>0</v>
      </c>
      <c r="AJ41" s="26">
        <v>1</v>
      </c>
      <c r="AK41" s="26">
        <v>5</v>
      </c>
      <c r="AL41" s="26">
        <v>0</v>
      </c>
      <c r="AM41" s="28">
        <f>SUM(AC41:AL41)</f>
        <v>12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5</v>
      </c>
      <c r="AT41" s="26">
        <v>0</v>
      </c>
      <c r="AU41" s="26">
        <v>0</v>
      </c>
      <c r="AV41" s="26">
        <v>5</v>
      </c>
      <c r="AW41" s="26">
        <v>0</v>
      </c>
      <c r="AX41" s="32">
        <f>SUM(AN41:AW41)</f>
        <v>10</v>
      </c>
      <c r="AY41" s="33">
        <f>SUM(AX41,AM41,AB41,Q41)</f>
        <v>43</v>
      </c>
      <c r="AZ41" s="20"/>
    </row>
    <row r="42" spans="1:54" s="3" customFormat="1" ht="13.5" thickBot="1">
      <c r="A42" s="29">
        <v>29</v>
      </c>
      <c r="B42" t="s">
        <v>68</v>
      </c>
      <c r="C42" t="s">
        <v>82</v>
      </c>
      <c r="D42" t="s">
        <v>21</v>
      </c>
      <c r="E42" s="31">
        <v>250</v>
      </c>
      <c r="F42" t="s">
        <v>114</v>
      </c>
      <c r="G42" s="26">
        <v>0</v>
      </c>
      <c r="H42" s="26">
        <v>2</v>
      </c>
      <c r="I42" s="26">
        <v>3</v>
      </c>
      <c r="J42" s="26">
        <v>0</v>
      </c>
      <c r="K42" s="26">
        <v>0</v>
      </c>
      <c r="L42" s="26">
        <v>3</v>
      </c>
      <c r="M42" s="26">
        <v>0</v>
      </c>
      <c r="N42" s="26">
        <v>1</v>
      </c>
      <c r="O42" s="26">
        <v>5</v>
      </c>
      <c r="P42" s="26">
        <v>0</v>
      </c>
      <c r="Q42" s="28">
        <f>SUM(G42:P42)</f>
        <v>14</v>
      </c>
      <c r="R42" s="26">
        <v>0</v>
      </c>
      <c r="S42" s="26">
        <v>3</v>
      </c>
      <c r="T42" s="26">
        <v>0</v>
      </c>
      <c r="U42" s="26">
        <v>0</v>
      </c>
      <c r="V42" s="26">
        <v>0</v>
      </c>
      <c r="W42" s="26">
        <v>3</v>
      </c>
      <c r="X42" s="26">
        <v>0</v>
      </c>
      <c r="Y42" s="26">
        <v>3</v>
      </c>
      <c r="Z42" s="26">
        <v>3</v>
      </c>
      <c r="AA42" s="26">
        <v>0</v>
      </c>
      <c r="AB42" s="28">
        <f>SUM(R42:AA42)</f>
        <v>12</v>
      </c>
      <c r="AC42" s="26">
        <v>0</v>
      </c>
      <c r="AD42" s="26">
        <v>2</v>
      </c>
      <c r="AE42" s="26">
        <v>2</v>
      </c>
      <c r="AF42" s="26">
        <v>1</v>
      </c>
      <c r="AG42" s="26">
        <v>0</v>
      </c>
      <c r="AH42" s="26">
        <v>3</v>
      </c>
      <c r="AI42" s="26">
        <v>0</v>
      </c>
      <c r="AJ42" s="26">
        <v>3</v>
      </c>
      <c r="AK42" s="26">
        <v>3</v>
      </c>
      <c r="AL42" s="26">
        <v>0</v>
      </c>
      <c r="AM42" s="28">
        <f>SUM(AC42:AL42)</f>
        <v>14</v>
      </c>
      <c r="AN42" s="26">
        <v>0</v>
      </c>
      <c r="AO42" s="26">
        <v>0</v>
      </c>
      <c r="AP42" s="26">
        <v>1</v>
      </c>
      <c r="AQ42" s="26">
        <v>0</v>
      </c>
      <c r="AR42" s="26">
        <v>0</v>
      </c>
      <c r="AS42" s="26">
        <v>3</v>
      </c>
      <c r="AT42" s="26">
        <v>0</v>
      </c>
      <c r="AU42" s="26">
        <v>2</v>
      </c>
      <c r="AV42" s="26">
        <v>3</v>
      </c>
      <c r="AW42" s="26">
        <v>0</v>
      </c>
      <c r="AX42" s="32">
        <f>SUM(AN42:AW42)</f>
        <v>9</v>
      </c>
      <c r="AY42" s="33">
        <f>SUM(AX42,AM42,AB42,Q42)</f>
        <v>49</v>
      </c>
      <c r="AZ42" s="20"/>
    </row>
    <row r="43" spans="1:54" s="3" customFormat="1" ht="13.5" thickBot="1">
      <c r="A43" s="29">
        <v>28</v>
      </c>
      <c r="B43" t="s">
        <v>80</v>
      </c>
      <c r="C43" t="s">
        <v>81</v>
      </c>
      <c r="D43" t="s">
        <v>22</v>
      </c>
      <c r="E43" s="31">
        <v>250</v>
      </c>
      <c r="F43" t="s">
        <v>114</v>
      </c>
      <c r="G43" s="26">
        <v>0</v>
      </c>
      <c r="H43" s="26">
        <v>3</v>
      </c>
      <c r="I43" s="26">
        <v>5</v>
      </c>
      <c r="J43" s="26">
        <v>0</v>
      </c>
      <c r="K43" s="26">
        <v>0</v>
      </c>
      <c r="L43" s="26">
        <v>3</v>
      </c>
      <c r="M43" s="26">
        <v>1</v>
      </c>
      <c r="N43" s="26">
        <v>5</v>
      </c>
      <c r="O43" s="26">
        <v>5</v>
      </c>
      <c r="P43" s="26">
        <v>0</v>
      </c>
      <c r="Q43" s="28">
        <f>SUM(G43:P43)</f>
        <v>22</v>
      </c>
      <c r="R43" s="26">
        <v>0</v>
      </c>
      <c r="S43" s="26">
        <v>3</v>
      </c>
      <c r="T43" s="26">
        <v>1</v>
      </c>
      <c r="U43" s="26">
        <v>0</v>
      </c>
      <c r="V43" s="26">
        <v>0</v>
      </c>
      <c r="W43" s="26">
        <v>3</v>
      </c>
      <c r="X43" s="26">
        <v>1</v>
      </c>
      <c r="Y43" s="26">
        <v>5</v>
      </c>
      <c r="Z43" s="26">
        <v>5</v>
      </c>
      <c r="AA43" s="26">
        <v>0</v>
      </c>
      <c r="AB43" s="28">
        <f>SUM(R43:AA43)</f>
        <v>18</v>
      </c>
      <c r="AC43" s="26">
        <v>0</v>
      </c>
      <c r="AD43" s="26">
        <v>3</v>
      </c>
      <c r="AE43" s="26">
        <v>0</v>
      </c>
      <c r="AF43" s="26">
        <v>0</v>
      </c>
      <c r="AG43" s="26">
        <v>0</v>
      </c>
      <c r="AH43" s="26">
        <v>3</v>
      </c>
      <c r="AI43" s="26">
        <v>0</v>
      </c>
      <c r="AJ43" s="26">
        <v>3</v>
      </c>
      <c r="AK43" s="26">
        <v>5</v>
      </c>
      <c r="AL43" s="26">
        <v>1</v>
      </c>
      <c r="AM43" s="28">
        <f>SUM(AC43:AL43)</f>
        <v>15</v>
      </c>
      <c r="AN43" s="26">
        <v>0</v>
      </c>
      <c r="AO43" s="26">
        <v>5</v>
      </c>
      <c r="AP43" s="26">
        <v>0</v>
      </c>
      <c r="AQ43" s="26">
        <v>0</v>
      </c>
      <c r="AR43" s="26">
        <v>0</v>
      </c>
      <c r="AS43" s="26">
        <v>5</v>
      </c>
      <c r="AT43" s="26">
        <v>0</v>
      </c>
      <c r="AU43" s="26">
        <v>1</v>
      </c>
      <c r="AV43" s="26">
        <v>5</v>
      </c>
      <c r="AW43" s="26">
        <v>5</v>
      </c>
      <c r="AX43" s="32">
        <f>SUM(AN43:AW43)</f>
        <v>21</v>
      </c>
      <c r="AY43" s="33">
        <f>SUM(AX43,AM43,AB43,Q43)</f>
        <v>76</v>
      </c>
      <c r="AZ43" s="20"/>
    </row>
    <row r="44" spans="1:54" s="3" customFormat="1" ht="13.5" thickBot="1">
      <c r="A44" s="29"/>
      <c r="B44"/>
      <c r="C44"/>
      <c r="D44"/>
      <c r="E44" s="31"/>
      <c r="F44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8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8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8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32"/>
      <c r="AY44" s="33"/>
      <c r="AZ44" s="20"/>
    </row>
    <row r="45" spans="1:54" s="3" customFormat="1" ht="13.5" thickBot="1">
      <c r="A45" s="29">
        <v>32</v>
      </c>
      <c r="B45" t="s">
        <v>80</v>
      </c>
      <c r="C45" t="s">
        <v>87</v>
      </c>
      <c r="D45" t="s">
        <v>21</v>
      </c>
      <c r="E45" s="31">
        <v>250</v>
      </c>
      <c r="F45" t="s">
        <v>14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8">
        <f t="shared" ref="Q45:Q55" si="11">SUM(G45:P45)</f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1</v>
      </c>
      <c r="X45" s="26">
        <v>0</v>
      </c>
      <c r="Y45" s="26">
        <v>0</v>
      </c>
      <c r="Z45" s="26">
        <v>0</v>
      </c>
      <c r="AA45" s="26">
        <v>0</v>
      </c>
      <c r="AB45" s="28">
        <f t="shared" ref="AB45:AB55" si="12">SUM(R45:AA45)</f>
        <v>1</v>
      </c>
      <c r="AC45" s="26">
        <v>0</v>
      </c>
      <c r="AD45" s="26">
        <v>0</v>
      </c>
      <c r="AE45" s="26">
        <v>1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8">
        <f t="shared" ref="AM45:AM55" si="13">SUM(AC45:AL45)</f>
        <v>1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32">
        <f t="shared" ref="AX45:AX55" si="14">SUM(AN45:AW45)</f>
        <v>0</v>
      </c>
      <c r="AY45" s="33">
        <f t="shared" ref="AY45:AY47" si="15">SUM(AX45,AM45,AB45,Q45)</f>
        <v>2</v>
      </c>
      <c r="AZ45" s="20" t="s">
        <v>129</v>
      </c>
    </row>
    <row r="46" spans="1:54" s="3" customFormat="1" ht="13.5" thickBot="1">
      <c r="A46" s="29">
        <v>34</v>
      </c>
      <c r="B46" s="31" t="s">
        <v>90</v>
      </c>
      <c r="C46" s="31" t="s">
        <v>91</v>
      </c>
      <c r="D46" s="31" t="s">
        <v>18</v>
      </c>
      <c r="E46" s="31">
        <v>250</v>
      </c>
      <c r="F46" s="31" t="s">
        <v>14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8">
        <f t="shared" si="11"/>
        <v>0</v>
      </c>
      <c r="R46" s="26">
        <v>0</v>
      </c>
      <c r="S46" s="26">
        <v>0</v>
      </c>
      <c r="T46" s="26">
        <v>0</v>
      </c>
      <c r="U46" s="26">
        <v>0</v>
      </c>
      <c r="V46" s="26">
        <v>1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8">
        <f t="shared" si="12"/>
        <v>1</v>
      </c>
      <c r="AC46" s="26">
        <v>0</v>
      </c>
      <c r="AD46" s="26">
        <v>0</v>
      </c>
      <c r="AE46" s="26">
        <v>1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8">
        <f t="shared" si="13"/>
        <v>1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32">
        <f t="shared" si="14"/>
        <v>0</v>
      </c>
      <c r="AY46" s="33">
        <f t="shared" si="15"/>
        <v>2</v>
      </c>
      <c r="AZ46" s="20" t="s">
        <v>129</v>
      </c>
    </row>
    <row r="47" spans="1:54" s="4" customFormat="1" ht="13.5" thickBot="1">
      <c r="A47" s="29">
        <v>36</v>
      </c>
      <c r="B47" s="31" t="s">
        <v>93</v>
      </c>
      <c r="C47" s="31" t="s">
        <v>94</v>
      </c>
      <c r="D47" s="31" t="s">
        <v>21</v>
      </c>
      <c r="E47" s="31">
        <v>125</v>
      </c>
      <c r="F47" s="31" t="s">
        <v>14</v>
      </c>
      <c r="G47" s="26">
        <v>0</v>
      </c>
      <c r="H47" s="26">
        <v>0</v>
      </c>
      <c r="I47" s="26">
        <v>1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8">
        <f t="shared" si="11"/>
        <v>1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8">
        <f t="shared" si="12"/>
        <v>0</v>
      </c>
      <c r="AC47" s="26">
        <v>0</v>
      </c>
      <c r="AD47" s="26">
        <v>0</v>
      </c>
      <c r="AE47" s="26">
        <v>1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6">
        <v>0</v>
      </c>
      <c r="AM47" s="28">
        <f t="shared" si="13"/>
        <v>1</v>
      </c>
      <c r="AN47" s="26">
        <v>0</v>
      </c>
      <c r="AO47" s="26">
        <v>0</v>
      </c>
      <c r="AP47" s="26">
        <v>1</v>
      </c>
      <c r="AQ47" s="26">
        <v>0</v>
      </c>
      <c r="AR47" s="26">
        <v>0</v>
      </c>
      <c r="AS47" s="26">
        <v>0</v>
      </c>
      <c r="AT47" s="26">
        <v>0</v>
      </c>
      <c r="AU47" s="26">
        <v>2</v>
      </c>
      <c r="AV47" s="26">
        <v>0</v>
      </c>
      <c r="AW47" s="26">
        <v>0</v>
      </c>
      <c r="AX47" s="32">
        <f t="shared" si="14"/>
        <v>3</v>
      </c>
      <c r="AY47" s="33">
        <f t="shared" si="15"/>
        <v>5</v>
      </c>
      <c r="AZ47" s="20"/>
    </row>
    <row r="48" spans="1:54" s="3" customFormat="1" ht="13.5" thickBot="1">
      <c r="A48" s="29">
        <v>31</v>
      </c>
      <c r="B48" t="s">
        <v>85</v>
      </c>
      <c r="C48" t="s">
        <v>86</v>
      </c>
      <c r="D48" t="s">
        <v>108</v>
      </c>
      <c r="E48" s="31" t="s">
        <v>109</v>
      </c>
      <c r="F48" t="s">
        <v>14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8">
        <f t="shared" si="11"/>
        <v>0</v>
      </c>
      <c r="R48" s="26">
        <v>0</v>
      </c>
      <c r="S48" s="26">
        <v>0</v>
      </c>
      <c r="T48" s="26">
        <v>1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8">
        <f t="shared" si="12"/>
        <v>1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8">
        <f t="shared" si="13"/>
        <v>0</v>
      </c>
      <c r="AN48" s="26">
        <v>0</v>
      </c>
      <c r="AO48" s="26">
        <v>0</v>
      </c>
      <c r="AP48" s="26">
        <v>1</v>
      </c>
      <c r="AQ48" s="26">
        <v>0</v>
      </c>
      <c r="AR48" s="26">
        <v>0</v>
      </c>
      <c r="AS48" s="26">
        <v>1</v>
      </c>
      <c r="AT48" s="26">
        <v>0</v>
      </c>
      <c r="AU48" s="26">
        <v>3</v>
      </c>
      <c r="AV48" s="26">
        <v>0</v>
      </c>
      <c r="AW48" s="26">
        <v>0</v>
      </c>
      <c r="AX48" s="32">
        <f t="shared" si="14"/>
        <v>5</v>
      </c>
      <c r="AY48" s="33">
        <f t="shared" ref="AY48:AY55" si="16">SUM(AX48,AM48,AB48,Q48)</f>
        <v>6</v>
      </c>
      <c r="AZ48" s="20"/>
    </row>
    <row r="49" spans="1:54" s="34" customFormat="1" ht="13.5" thickBot="1">
      <c r="A49" s="29">
        <v>41</v>
      </c>
      <c r="B49" s="12" t="s">
        <v>117</v>
      </c>
      <c r="C49" s="25" t="s">
        <v>118</v>
      </c>
      <c r="D49" s="25" t="s">
        <v>18</v>
      </c>
      <c r="E49" s="25">
        <v>260</v>
      </c>
      <c r="F49" s="25" t="s">
        <v>14</v>
      </c>
      <c r="G49" s="26">
        <v>0</v>
      </c>
      <c r="H49" s="26">
        <v>0</v>
      </c>
      <c r="I49" s="26">
        <v>2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2</v>
      </c>
      <c r="P49" s="26">
        <v>1</v>
      </c>
      <c r="Q49" s="28">
        <f t="shared" ref="Q49" si="17">SUM(G49:P49)</f>
        <v>5</v>
      </c>
      <c r="R49" s="26">
        <v>0</v>
      </c>
      <c r="S49" s="26">
        <v>0</v>
      </c>
      <c r="T49" s="26">
        <v>3</v>
      </c>
      <c r="U49" s="26">
        <v>0</v>
      </c>
      <c r="V49" s="26">
        <v>0</v>
      </c>
      <c r="W49" s="26">
        <v>1</v>
      </c>
      <c r="X49" s="26">
        <v>0</v>
      </c>
      <c r="Y49" s="26">
        <v>0</v>
      </c>
      <c r="Z49" s="26">
        <v>0</v>
      </c>
      <c r="AA49" s="26">
        <v>0</v>
      </c>
      <c r="AB49" s="28">
        <f t="shared" ref="AB49" si="18">SUM(R49:AA49)</f>
        <v>4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1</v>
      </c>
      <c r="AI49" s="26">
        <v>0</v>
      </c>
      <c r="AJ49" s="26">
        <v>0</v>
      </c>
      <c r="AK49" s="26">
        <v>0</v>
      </c>
      <c r="AL49" s="26">
        <v>0</v>
      </c>
      <c r="AM49" s="28">
        <f t="shared" ref="AM49" si="19">SUM(AC49:AL49)</f>
        <v>1</v>
      </c>
      <c r="AN49" s="26">
        <v>0</v>
      </c>
      <c r="AO49" s="26">
        <v>0</v>
      </c>
      <c r="AP49" s="26">
        <v>1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2</v>
      </c>
      <c r="AW49" s="26">
        <v>0</v>
      </c>
      <c r="AX49" s="32">
        <f t="shared" ref="AX49" si="20">SUM(AN49:AW49)</f>
        <v>3</v>
      </c>
      <c r="AY49" s="33">
        <f t="shared" ref="AY49" si="21">SUM(AX49,AM49,AB49,Q49)</f>
        <v>13</v>
      </c>
      <c r="AZ49" s="20"/>
    </row>
    <row r="50" spans="1:54" s="3" customFormat="1" ht="13.5" thickBot="1">
      <c r="A50" s="29">
        <v>38</v>
      </c>
      <c r="B50" s="31" t="s">
        <v>97</v>
      </c>
      <c r="C50" s="31" t="s">
        <v>98</v>
      </c>
      <c r="D50" s="31" t="s">
        <v>25</v>
      </c>
      <c r="E50" s="31">
        <v>250</v>
      </c>
      <c r="F50" s="31" t="s">
        <v>14</v>
      </c>
      <c r="G50" s="26">
        <v>0</v>
      </c>
      <c r="H50" s="26">
        <v>0</v>
      </c>
      <c r="I50" s="26">
        <v>3</v>
      </c>
      <c r="J50" s="26">
        <v>1</v>
      </c>
      <c r="K50" s="26">
        <v>1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8">
        <f t="shared" si="11"/>
        <v>5</v>
      </c>
      <c r="R50" s="26">
        <v>0</v>
      </c>
      <c r="S50" s="26">
        <v>0</v>
      </c>
      <c r="T50" s="26">
        <v>2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1</v>
      </c>
      <c r="AA50" s="26">
        <v>0</v>
      </c>
      <c r="AB50" s="28">
        <f t="shared" si="12"/>
        <v>3</v>
      </c>
      <c r="AC50" s="26">
        <v>0</v>
      </c>
      <c r="AD50" s="26">
        <v>0</v>
      </c>
      <c r="AE50" s="26">
        <v>1</v>
      </c>
      <c r="AF50" s="26">
        <v>0</v>
      </c>
      <c r="AG50" s="26">
        <v>0</v>
      </c>
      <c r="AH50" s="26">
        <v>2</v>
      </c>
      <c r="AI50" s="26">
        <v>0</v>
      </c>
      <c r="AJ50" s="26">
        <v>0</v>
      </c>
      <c r="AK50" s="26">
        <v>0</v>
      </c>
      <c r="AL50" s="26">
        <v>1</v>
      </c>
      <c r="AM50" s="28">
        <f t="shared" si="13"/>
        <v>4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1</v>
      </c>
      <c r="AT50" s="26">
        <v>0</v>
      </c>
      <c r="AU50" s="26">
        <v>1</v>
      </c>
      <c r="AV50" s="26">
        <v>0</v>
      </c>
      <c r="AW50" s="26">
        <v>0</v>
      </c>
      <c r="AX50" s="32">
        <f t="shared" si="14"/>
        <v>2</v>
      </c>
      <c r="AY50" s="33">
        <f t="shared" si="16"/>
        <v>14</v>
      </c>
      <c r="AZ50" s="20"/>
    </row>
    <row r="51" spans="1:54" ht="13.5" thickBot="1">
      <c r="A51" s="29">
        <v>40</v>
      </c>
      <c r="B51" s="31" t="s">
        <v>85</v>
      </c>
      <c r="C51" s="31" t="s">
        <v>101</v>
      </c>
      <c r="D51" s="31" t="s">
        <v>17</v>
      </c>
      <c r="E51" s="31">
        <v>250</v>
      </c>
      <c r="F51" s="31" t="s">
        <v>14</v>
      </c>
      <c r="G51" s="26">
        <v>0</v>
      </c>
      <c r="H51" s="26">
        <v>0</v>
      </c>
      <c r="I51" s="26">
        <v>3</v>
      </c>
      <c r="J51" s="26">
        <v>0</v>
      </c>
      <c r="K51" s="26">
        <v>1</v>
      </c>
      <c r="L51" s="26">
        <v>0</v>
      </c>
      <c r="M51" s="26">
        <v>0</v>
      </c>
      <c r="N51" s="26">
        <v>0</v>
      </c>
      <c r="O51" s="26">
        <v>1</v>
      </c>
      <c r="P51" s="26">
        <v>1</v>
      </c>
      <c r="Q51" s="28">
        <f t="shared" si="11"/>
        <v>6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5</v>
      </c>
      <c r="X51" s="26">
        <v>1</v>
      </c>
      <c r="Y51" s="26">
        <v>0</v>
      </c>
      <c r="Z51" s="26">
        <v>1</v>
      </c>
      <c r="AA51" s="26">
        <v>0</v>
      </c>
      <c r="AB51" s="28">
        <f t="shared" si="12"/>
        <v>7</v>
      </c>
      <c r="AC51" s="26">
        <v>0</v>
      </c>
      <c r="AD51" s="26">
        <v>0</v>
      </c>
      <c r="AE51" s="26">
        <v>2</v>
      </c>
      <c r="AF51" s="26">
        <v>0</v>
      </c>
      <c r="AG51" s="26">
        <v>1</v>
      </c>
      <c r="AH51" s="26">
        <v>5</v>
      </c>
      <c r="AI51" s="26">
        <v>0</v>
      </c>
      <c r="AJ51" s="26">
        <v>2</v>
      </c>
      <c r="AK51" s="26">
        <v>0</v>
      </c>
      <c r="AL51" s="26">
        <v>0</v>
      </c>
      <c r="AM51" s="28">
        <f t="shared" si="13"/>
        <v>10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5</v>
      </c>
      <c r="AT51" s="26">
        <v>1</v>
      </c>
      <c r="AU51" s="26">
        <v>2</v>
      </c>
      <c r="AV51" s="26">
        <v>5</v>
      </c>
      <c r="AW51" s="26">
        <v>1</v>
      </c>
      <c r="AX51" s="32">
        <f t="shared" si="14"/>
        <v>14</v>
      </c>
      <c r="AY51" s="33">
        <f t="shared" si="16"/>
        <v>37</v>
      </c>
      <c r="AZ51" s="20"/>
    </row>
    <row r="52" spans="1:54" s="4" customFormat="1" ht="13.5" thickBot="1">
      <c r="A52" s="29">
        <v>37</v>
      </c>
      <c r="B52" s="31" t="s">
        <v>95</v>
      </c>
      <c r="C52" s="31" t="s">
        <v>96</v>
      </c>
      <c r="D52" s="31" t="s">
        <v>21</v>
      </c>
      <c r="E52" s="31">
        <v>290</v>
      </c>
      <c r="F52" s="31" t="s">
        <v>14</v>
      </c>
      <c r="G52" s="26">
        <v>0</v>
      </c>
      <c r="H52" s="26">
        <v>0</v>
      </c>
      <c r="I52" s="26">
        <v>5</v>
      </c>
      <c r="J52" s="26">
        <v>0</v>
      </c>
      <c r="K52" s="26">
        <v>0</v>
      </c>
      <c r="L52" s="26">
        <v>5</v>
      </c>
      <c r="M52" s="26">
        <v>0</v>
      </c>
      <c r="N52" s="26">
        <v>0</v>
      </c>
      <c r="O52" s="26">
        <v>0</v>
      </c>
      <c r="P52" s="26">
        <v>5</v>
      </c>
      <c r="Q52" s="28">
        <f t="shared" si="11"/>
        <v>15</v>
      </c>
      <c r="R52" s="26">
        <v>0</v>
      </c>
      <c r="S52" s="26">
        <v>0</v>
      </c>
      <c r="T52" s="26">
        <v>5</v>
      </c>
      <c r="U52" s="26">
        <v>0</v>
      </c>
      <c r="V52" s="26">
        <v>0</v>
      </c>
      <c r="W52" s="26">
        <v>1</v>
      </c>
      <c r="X52" s="26">
        <v>1</v>
      </c>
      <c r="Y52" s="26">
        <v>0</v>
      </c>
      <c r="Z52" s="26">
        <v>0</v>
      </c>
      <c r="AA52" s="26">
        <v>0</v>
      </c>
      <c r="AB52" s="28">
        <f t="shared" si="12"/>
        <v>7</v>
      </c>
      <c r="AC52" s="26">
        <v>0</v>
      </c>
      <c r="AD52" s="26">
        <v>0</v>
      </c>
      <c r="AE52" s="26">
        <v>1</v>
      </c>
      <c r="AF52" s="26">
        <v>0</v>
      </c>
      <c r="AG52" s="26">
        <v>0</v>
      </c>
      <c r="AH52" s="26">
        <v>5</v>
      </c>
      <c r="AI52" s="26">
        <v>0</v>
      </c>
      <c r="AJ52" s="26">
        <v>0</v>
      </c>
      <c r="AK52" s="26">
        <v>0</v>
      </c>
      <c r="AL52" s="26">
        <v>5</v>
      </c>
      <c r="AM52" s="28">
        <f t="shared" si="13"/>
        <v>11</v>
      </c>
      <c r="AN52" s="26">
        <v>0</v>
      </c>
      <c r="AO52" s="26">
        <v>0</v>
      </c>
      <c r="AP52" s="26">
        <v>2</v>
      </c>
      <c r="AQ52" s="26">
        <v>0</v>
      </c>
      <c r="AR52" s="26">
        <v>0</v>
      </c>
      <c r="AS52" s="26">
        <v>3</v>
      </c>
      <c r="AT52" s="26">
        <v>0</v>
      </c>
      <c r="AU52" s="26">
        <v>3</v>
      </c>
      <c r="AV52" s="26">
        <v>0</v>
      </c>
      <c r="AW52" s="26">
        <v>1</v>
      </c>
      <c r="AX52" s="32">
        <f t="shared" si="14"/>
        <v>9</v>
      </c>
      <c r="AY52" s="33">
        <f t="shared" si="16"/>
        <v>42</v>
      </c>
      <c r="AZ52" s="20"/>
    </row>
    <row r="53" spans="1:54" ht="15" customHeight="1" thickBot="1">
      <c r="A53" s="29">
        <v>35</v>
      </c>
      <c r="B53" s="31" t="s">
        <v>47</v>
      </c>
      <c r="C53" s="31" t="s">
        <v>92</v>
      </c>
      <c r="D53" s="31" t="s">
        <v>17</v>
      </c>
      <c r="E53" s="31">
        <v>250</v>
      </c>
      <c r="F53" s="31" t="s">
        <v>14</v>
      </c>
      <c r="G53" s="26">
        <v>0</v>
      </c>
      <c r="H53" s="26">
        <v>1</v>
      </c>
      <c r="I53" s="26">
        <v>3</v>
      </c>
      <c r="J53" s="26">
        <v>2</v>
      </c>
      <c r="K53" s="26">
        <v>0</v>
      </c>
      <c r="L53" s="26">
        <v>2</v>
      </c>
      <c r="M53" s="26">
        <v>2</v>
      </c>
      <c r="N53" s="26">
        <v>3</v>
      </c>
      <c r="O53" s="26">
        <v>5</v>
      </c>
      <c r="P53" s="26">
        <v>0</v>
      </c>
      <c r="Q53" s="28">
        <f t="shared" si="11"/>
        <v>18</v>
      </c>
      <c r="R53" s="26">
        <v>0</v>
      </c>
      <c r="S53" s="26">
        <v>0</v>
      </c>
      <c r="T53" s="26">
        <v>5</v>
      </c>
      <c r="U53" s="26">
        <v>2</v>
      </c>
      <c r="V53" s="26">
        <v>0</v>
      </c>
      <c r="W53" s="26">
        <v>1</v>
      </c>
      <c r="X53" s="26">
        <v>0</v>
      </c>
      <c r="Y53" s="26">
        <v>2</v>
      </c>
      <c r="Z53" s="26">
        <v>0</v>
      </c>
      <c r="AA53" s="26">
        <v>0</v>
      </c>
      <c r="AB53" s="28">
        <f t="shared" si="12"/>
        <v>10</v>
      </c>
      <c r="AC53" s="26">
        <v>0</v>
      </c>
      <c r="AD53" s="26">
        <v>0</v>
      </c>
      <c r="AE53" s="26">
        <v>5</v>
      </c>
      <c r="AF53" s="26">
        <v>0</v>
      </c>
      <c r="AG53" s="26">
        <v>0</v>
      </c>
      <c r="AH53" s="26">
        <v>0</v>
      </c>
      <c r="AI53" s="26">
        <v>1</v>
      </c>
      <c r="AJ53" s="26">
        <v>3</v>
      </c>
      <c r="AK53" s="26">
        <v>1</v>
      </c>
      <c r="AL53" s="26">
        <v>1</v>
      </c>
      <c r="AM53" s="28">
        <f t="shared" si="13"/>
        <v>11</v>
      </c>
      <c r="AN53" s="26">
        <v>0</v>
      </c>
      <c r="AO53" s="26">
        <v>0</v>
      </c>
      <c r="AP53" s="26">
        <v>2</v>
      </c>
      <c r="AQ53" s="26">
        <v>0</v>
      </c>
      <c r="AR53" s="26">
        <v>0</v>
      </c>
      <c r="AS53" s="26">
        <v>2</v>
      </c>
      <c r="AT53" s="26">
        <v>1</v>
      </c>
      <c r="AU53" s="26">
        <v>3</v>
      </c>
      <c r="AV53" s="26">
        <v>0</v>
      </c>
      <c r="AW53" s="26">
        <v>0</v>
      </c>
      <c r="AX53" s="32">
        <f t="shared" si="14"/>
        <v>8</v>
      </c>
      <c r="AY53" s="33">
        <f t="shared" si="16"/>
        <v>47</v>
      </c>
      <c r="AZ53" s="22"/>
      <c r="BA53" s="4"/>
      <c r="BB53" s="23"/>
    </row>
    <row r="54" spans="1:54" ht="14.45" customHeight="1" thickBot="1">
      <c r="A54" s="29">
        <v>33</v>
      </c>
      <c r="B54" t="s">
        <v>88</v>
      </c>
      <c r="C54" t="s">
        <v>89</v>
      </c>
      <c r="D54" t="s">
        <v>110</v>
      </c>
      <c r="E54" s="31">
        <v>0</v>
      </c>
      <c r="F54" t="s">
        <v>14</v>
      </c>
      <c r="G54" s="26">
        <v>0</v>
      </c>
      <c r="H54" s="26">
        <v>0</v>
      </c>
      <c r="I54" s="26">
        <v>3</v>
      </c>
      <c r="J54" s="26">
        <v>5</v>
      </c>
      <c r="K54" s="26">
        <v>0</v>
      </c>
      <c r="L54" s="26">
        <v>3</v>
      </c>
      <c r="M54" s="26">
        <v>0</v>
      </c>
      <c r="N54" s="26">
        <v>5</v>
      </c>
      <c r="O54" s="26">
        <v>5</v>
      </c>
      <c r="P54" s="26">
        <v>0</v>
      </c>
      <c r="Q54" s="28">
        <f t="shared" si="11"/>
        <v>21</v>
      </c>
      <c r="R54" s="26">
        <v>0</v>
      </c>
      <c r="S54" s="26">
        <v>0</v>
      </c>
      <c r="T54" s="26">
        <v>5</v>
      </c>
      <c r="U54" s="26">
        <v>5</v>
      </c>
      <c r="V54" s="26">
        <v>0</v>
      </c>
      <c r="W54" s="26">
        <v>3</v>
      </c>
      <c r="X54" s="26">
        <v>1</v>
      </c>
      <c r="Y54" s="26">
        <v>5</v>
      </c>
      <c r="Z54" s="26">
        <v>5</v>
      </c>
      <c r="AA54" s="26">
        <v>1</v>
      </c>
      <c r="AB54" s="28">
        <f t="shared" si="12"/>
        <v>25</v>
      </c>
      <c r="AC54" s="26">
        <v>0</v>
      </c>
      <c r="AD54" s="26">
        <v>0</v>
      </c>
      <c r="AE54" s="26">
        <v>5</v>
      </c>
      <c r="AF54" s="26">
        <v>3</v>
      </c>
      <c r="AG54" s="26">
        <v>1</v>
      </c>
      <c r="AH54" s="26">
        <v>3</v>
      </c>
      <c r="AI54" s="26">
        <v>1</v>
      </c>
      <c r="AJ54" s="26">
        <v>5</v>
      </c>
      <c r="AK54" s="26">
        <v>5</v>
      </c>
      <c r="AL54" s="26">
        <v>0</v>
      </c>
      <c r="AM54" s="28">
        <f t="shared" si="13"/>
        <v>23</v>
      </c>
      <c r="AN54" s="26">
        <v>0</v>
      </c>
      <c r="AO54" s="26">
        <v>0</v>
      </c>
      <c r="AP54" s="26">
        <v>5</v>
      </c>
      <c r="AQ54" s="26">
        <v>3</v>
      </c>
      <c r="AR54" s="26">
        <v>1</v>
      </c>
      <c r="AS54" s="26">
        <v>3</v>
      </c>
      <c r="AT54" s="26">
        <v>2</v>
      </c>
      <c r="AU54" s="26">
        <v>5</v>
      </c>
      <c r="AV54" s="26">
        <v>5</v>
      </c>
      <c r="AW54" s="26">
        <v>0</v>
      </c>
      <c r="AX54" s="32">
        <f t="shared" si="14"/>
        <v>24</v>
      </c>
      <c r="AY54" s="33">
        <f t="shared" si="16"/>
        <v>93</v>
      </c>
    </row>
    <row r="55" spans="1:54" s="3" customFormat="1" ht="13.5" thickBot="1">
      <c r="A55" s="29">
        <v>39</v>
      </c>
      <c r="B55" s="31" t="s">
        <v>99</v>
      </c>
      <c r="C55" s="31" t="s">
        <v>100</v>
      </c>
      <c r="D55" s="31" t="s">
        <v>104</v>
      </c>
      <c r="E55" s="31">
        <v>260</v>
      </c>
      <c r="F55" s="31" t="s">
        <v>14</v>
      </c>
      <c r="G55" s="26">
        <v>1</v>
      </c>
      <c r="H55" s="26">
        <v>5</v>
      </c>
      <c r="I55" s="26">
        <v>3</v>
      </c>
      <c r="J55" s="26">
        <v>2</v>
      </c>
      <c r="K55" s="26">
        <v>5</v>
      </c>
      <c r="L55" s="26">
        <v>5</v>
      </c>
      <c r="M55" s="26">
        <v>5</v>
      </c>
      <c r="N55" s="26">
        <v>5</v>
      </c>
      <c r="O55" s="26">
        <v>3</v>
      </c>
      <c r="P55" s="26">
        <v>5</v>
      </c>
      <c r="Q55" s="28">
        <f t="shared" si="11"/>
        <v>39</v>
      </c>
      <c r="R55" s="26">
        <v>1</v>
      </c>
      <c r="S55" s="26">
        <v>1</v>
      </c>
      <c r="T55" s="26">
        <v>3</v>
      </c>
      <c r="U55" s="26">
        <v>3</v>
      </c>
      <c r="V55" s="26">
        <v>3</v>
      </c>
      <c r="W55" s="26">
        <v>3</v>
      </c>
      <c r="X55" s="26">
        <v>5</v>
      </c>
      <c r="Y55" s="26">
        <v>5</v>
      </c>
      <c r="Z55" s="26">
        <v>5</v>
      </c>
      <c r="AA55" s="26">
        <v>0</v>
      </c>
      <c r="AB55" s="28">
        <f t="shared" si="12"/>
        <v>29</v>
      </c>
      <c r="AC55" s="26">
        <v>0</v>
      </c>
      <c r="AD55" s="26">
        <v>2</v>
      </c>
      <c r="AE55" s="26">
        <v>0</v>
      </c>
      <c r="AF55" s="26">
        <v>0</v>
      </c>
      <c r="AG55" s="26">
        <v>2</v>
      </c>
      <c r="AH55" s="26">
        <v>3</v>
      </c>
      <c r="AI55" s="26">
        <v>3</v>
      </c>
      <c r="AJ55" s="26">
        <v>5</v>
      </c>
      <c r="AK55" s="26">
        <v>3</v>
      </c>
      <c r="AL55" s="26">
        <v>0</v>
      </c>
      <c r="AM55" s="28">
        <f t="shared" si="13"/>
        <v>18</v>
      </c>
      <c r="AN55" s="26">
        <v>0</v>
      </c>
      <c r="AO55" s="26">
        <v>1</v>
      </c>
      <c r="AP55" s="26">
        <v>3</v>
      </c>
      <c r="AQ55" s="26">
        <v>0</v>
      </c>
      <c r="AR55" s="26">
        <v>0</v>
      </c>
      <c r="AS55" s="26">
        <v>2</v>
      </c>
      <c r="AT55" s="26">
        <v>2</v>
      </c>
      <c r="AU55" s="26">
        <v>1</v>
      </c>
      <c r="AV55" s="26">
        <v>5</v>
      </c>
      <c r="AW55" s="26">
        <v>0</v>
      </c>
      <c r="AX55" s="32">
        <f t="shared" si="14"/>
        <v>14</v>
      </c>
      <c r="AY55" s="33">
        <f t="shared" si="16"/>
        <v>100</v>
      </c>
    </row>
    <row r="56" spans="1:54" s="3" customFormat="1" ht="13.5" thickBot="1">
      <c r="A56" s="29"/>
      <c r="B56" s="12"/>
      <c r="C56" s="25"/>
      <c r="D56" s="25"/>
      <c r="E56" s="25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8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8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32"/>
      <c r="AY56" s="33"/>
    </row>
    <row r="57" spans="1:54" s="3" customFormat="1" ht="13.5" thickBot="1">
      <c r="A57" s="29">
        <v>7</v>
      </c>
      <c r="B57" t="s">
        <v>43</v>
      </c>
      <c r="C57" t="s">
        <v>44</v>
      </c>
      <c r="D57" t="s">
        <v>18</v>
      </c>
      <c r="E57" s="31">
        <v>250</v>
      </c>
      <c r="F57" t="s">
        <v>127</v>
      </c>
      <c r="G57" s="26">
        <v>3</v>
      </c>
      <c r="H57" s="26">
        <v>3</v>
      </c>
      <c r="I57" s="26">
        <v>3</v>
      </c>
      <c r="J57" s="26">
        <v>2</v>
      </c>
      <c r="K57" s="26">
        <v>5</v>
      </c>
      <c r="L57" s="26">
        <v>3</v>
      </c>
      <c r="M57" s="26">
        <v>3</v>
      </c>
      <c r="N57" s="26">
        <v>3</v>
      </c>
      <c r="O57" s="26">
        <v>3</v>
      </c>
      <c r="P57" s="26">
        <v>1</v>
      </c>
      <c r="Q57" s="28">
        <f>SUM(G57:P57)</f>
        <v>29</v>
      </c>
      <c r="R57" s="26">
        <v>0</v>
      </c>
      <c r="S57" s="26">
        <v>1</v>
      </c>
      <c r="T57" s="26">
        <v>3</v>
      </c>
      <c r="U57" s="26">
        <v>1</v>
      </c>
      <c r="V57" s="26">
        <v>0</v>
      </c>
      <c r="W57" s="26">
        <v>3</v>
      </c>
      <c r="X57" s="26">
        <v>3</v>
      </c>
      <c r="Y57" s="26">
        <v>0</v>
      </c>
      <c r="Z57" s="26">
        <v>2</v>
      </c>
      <c r="AA57" s="26">
        <v>5</v>
      </c>
      <c r="AB57" s="28">
        <f>SUM(R57:AA57)</f>
        <v>18</v>
      </c>
      <c r="AC57" s="26">
        <v>0</v>
      </c>
      <c r="AD57" s="26">
        <v>1</v>
      </c>
      <c r="AE57" s="26">
        <v>2</v>
      </c>
      <c r="AF57" s="26">
        <v>0</v>
      </c>
      <c r="AG57" s="26">
        <v>3</v>
      </c>
      <c r="AH57" s="26">
        <v>2</v>
      </c>
      <c r="AI57" s="26">
        <v>1</v>
      </c>
      <c r="AJ57" s="26">
        <v>0</v>
      </c>
      <c r="AK57" s="26">
        <v>1</v>
      </c>
      <c r="AL57" s="26">
        <v>2</v>
      </c>
      <c r="AM57" s="28">
        <f>SUM(AC57:AL57)</f>
        <v>12</v>
      </c>
      <c r="AN57" s="26">
        <v>0</v>
      </c>
      <c r="AO57" s="26">
        <v>1</v>
      </c>
      <c r="AP57" s="26">
        <v>1</v>
      </c>
      <c r="AQ57" s="26">
        <v>0</v>
      </c>
      <c r="AR57" s="26">
        <v>1</v>
      </c>
      <c r="AS57" s="26">
        <v>2</v>
      </c>
      <c r="AT57" s="26">
        <v>1</v>
      </c>
      <c r="AU57" s="26"/>
      <c r="AV57" s="26">
        <v>1</v>
      </c>
      <c r="AW57" s="26">
        <v>1</v>
      </c>
      <c r="AX57" s="32">
        <f>SUM(AN57:AW57)</f>
        <v>8</v>
      </c>
      <c r="AY57" s="33">
        <f>SUM(AX57,AM57,AB57,Q57)</f>
        <v>67</v>
      </c>
    </row>
    <row r="58" spans="1:54" ht="12.75">
      <c r="A58" s="14"/>
      <c r="B58" s="14"/>
      <c r="C58" s="13"/>
      <c r="D58" s="13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4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4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4"/>
      <c r="AY58" s="4"/>
      <c r="AZ58" s="20"/>
    </row>
    <row r="59" spans="1:54" ht="12.75">
      <c r="A59" s="14"/>
      <c r="B59" s="14"/>
      <c r="C59" s="12"/>
      <c r="D59" s="12"/>
      <c r="E59" s="12"/>
      <c r="F59" s="12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4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4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4"/>
      <c r="AY59" s="4"/>
      <c r="AZ59" s="20"/>
    </row>
    <row r="60" spans="1:54" s="3" customFormat="1" ht="12.75">
      <c r="A60" s="15"/>
      <c r="B60" s="15"/>
      <c r="C60" s="13"/>
      <c r="D60" s="13"/>
      <c r="E60" s="13"/>
      <c r="F60" s="13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4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4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4"/>
      <c r="AY60" s="4"/>
      <c r="AZ60" s="20"/>
    </row>
    <row r="61" spans="1:54" s="3" customFormat="1" ht="12.75">
      <c r="A61" s="15"/>
      <c r="B61" s="15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4"/>
      <c r="AY61" s="4"/>
      <c r="AZ61" s="20"/>
    </row>
    <row r="62" spans="1:54" ht="12.75">
      <c r="A62" s="14"/>
      <c r="B62" s="14"/>
      <c r="C62" s="12"/>
      <c r="D62" s="12"/>
      <c r="E62" s="12"/>
      <c r="F62" s="12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5"/>
      <c r="AP62" s="15"/>
      <c r="AQ62" s="15"/>
      <c r="AR62" s="14"/>
      <c r="AS62" s="14"/>
      <c r="AT62" s="14"/>
      <c r="AU62" s="14"/>
      <c r="AV62" s="14"/>
      <c r="AW62" s="14"/>
      <c r="AX62" s="14"/>
      <c r="AY62" s="4"/>
      <c r="AZ62" s="20"/>
    </row>
    <row r="63" spans="1:54" ht="12.75" customHeight="1">
      <c r="A63" s="14"/>
      <c r="B63" s="14"/>
      <c r="C63" s="12"/>
      <c r="D63" s="12"/>
      <c r="E63" s="12"/>
      <c r="F63" s="12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5"/>
      <c r="AP63" s="15"/>
      <c r="AQ63" s="15"/>
      <c r="AR63" s="14"/>
      <c r="AS63" s="14"/>
      <c r="AT63" s="14"/>
      <c r="AU63" s="14"/>
      <c r="AV63" s="14"/>
      <c r="AW63" s="14"/>
      <c r="AX63" s="14"/>
      <c r="AY63" s="4"/>
      <c r="AZ63" s="20"/>
    </row>
    <row r="64" spans="1:54" ht="12.75" customHeight="1">
      <c r="A64" s="14"/>
      <c r="B64" s="14"/>
      <c r="C64" s="16"/>
      <c r="D64" s="16"/>
      <c r="E64" s="16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4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4"/>
      <c r="AM64" s="14"/>
      <c r="AN64" s="15"/>
      <c r="AO64" s="15"/>
      <c r="AP64" s="15"/>
      <c r="AQ64" s="15"/>
      <c r="AR64" s="15"/>
      <c r="AS64" s="15"/>
      <c r="AT64" s="15"/>
      <c r="AU64" s="15"/>
      <c r="AV64" s="15"/>
      <c r="AW64" s="14"/>
      <c r="AY64" s="20"/>
    </row>
    <row r="65" spans="1:52" ht="12.75" customHeight="1">
      <c r="A65" s="15"/>
      <c r="B65" s="15"/>
      <c r="C65" s="12"/>
      <c r="D65" s="12"/>
      <c r="E65" s="12"/>
      <c r="F65" s="12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5"/>
      <c r="AO65" s="15"/>
      <c r="AP65" s="15"/>
      <c r="AQ65" s="14"/>
      <c r="AR65" s="14"/>
      <c r="AS65" s="14"/>
      <c r="AT65" s="14"/>
      <c r="AU65" s="14"/>
      <c r="AV65" s="14"/>
      <c r="AW65" s="14"/>
      <c r="AY65" s="20"/>
    </row>
    <row r="66" spans="1:52" ht="12.75" customHeight="1">
      <c r="A66" s="14"/>
      <c r="B66" s="14"/>
      <c r="C66" s="16"/>
      <c r="D66" s="16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4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4"/>
      <c r="AM66" s="14"/>
      <c r="AN66" s="15"/>
      <c r="AO66" s="15"/>
      <c r="AP66" s="15"/>
      <c r="AQ66" s="15"/>
      <c r="AR66" s="15"/>
      <c r="AS66" s="15"/>
      <c r="AT66" s="15"/>
      <c r="AU66" s="15"/>
      <c r="AV66" s="15"/>
      <c r="AW66" s="14"/>
      <c r="AY66" s="20"/>
    </row>
    <row r="67" spans="1:52" s="3" customFormat="1" ht="12.75" customHeight="1">
      <c r="A67" s="14"/>
      <c r="B67" s="14"/>
      <c r="C67" s="12"/>
      <c r="D67" s="12"/>
      <c r="E67" s="12"/>
      <c r="F67" s="12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5"/>
      <c r="AO67" s="15"/>
      <c r="AP67" s="15"/>
      <c r="AQ67" s="14"/>
      <c r="AR67" s="14"/>
      <c r="AS67" s="14"/>
      <c r="AT67" s="14"/>
      <c r="AU67" s="14"/>
      <c r="AV67" s="14"/>
      <c r="AW67" s="14"/>
      <c r="AX67" s="4"/>
      <c r="AY67" s="20"/>
    </row>
    <row r="68" spans="1:52" ht="12.75" customHeight="1">
      <c r="A68" s="14"/>
      <c r="B68" s="14"/>
      <c r="C68" s="12"/>
      <c r="D68" s="12"/>
      <c r="E68" s="12"/>
      <c r="F68" s="12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5"/>
      <c r="AP68" s="15"/>
      <c r="AQ68" s="15"/>
      <c r="AR68" s="14"/>
      <c r="AS68" s="14"/>
      <c r="AT68" s="14"/>
      <c r="AU68" s="14"/>
      <c r="AV68" s="14"/>
      <c r="AW68" s="14"/>
      <c r="AX68" s="14"/>
      <c r="AY68" s="4"/>
      <c r="AZ68" s="20"/>
    </row>
    <row r="69" spans="1:52" ht="12.75" customHeight="1">
      <c r="A69" s="14"/>
      <c r="B69" s="14"/>
      <c r="C69" s="12"/>
      <c r="D69" s="12"/>
      <c r="E69" s="12"/>
      <c r="F69" s="12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5"/>
      <c r="AP69" s="15"/>
      <c r="AQ69" s="15"/>
      <c r="AR69" s="14"/>
      <c r="AS69" s="14"/>
      <c r="AT69" s="14"/>
      <c r="AU69" s="14"/>
      <c r="AV69" s="14"/>
      <c r="AW69" s="14"/>
      <c r="AX69" s="14"/>
      <c r="AY69" s="4"/>
      <c r="AZ69" s="20"/>
    </row>
    <row r="70" spans="1:52" ht="13.5" customHeight="1">
      <c r="A70" s="14"/>
      <c r="B70" s="14"/>
      <c r="C70" s="12"/>
      <c r="D70" s="12"/>
      <c r="E70" s="12"/>
      <c r="F70" s="12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5"/>
      <c r="AE70" s="15"/>
      <c r="AF70" s="15"/>
      <c r="AG70" s="15"/>
      <c r="AH70" s="15"/>
      <c r="AI70" s="15"/>
      <c r="AJ70" s="15"/>
      <c r="AK70" s="15"/>
      <c r="AL70" s="15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4"/>
      <c r="AZ70" s="20"/>
    </row>
    <row r="71" spans="1:52" ht="13.5" customHeight="1">
      <c r="A71" s="14"/>
      <c r="B71" s="14"/>
      <c r="C71" s="16"/>
      <c r="D71" s="16"/>
      <c r="E71" s="16"/>
      <c r="F71" s="16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4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4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4"/>
      <c r="AN71" s="14"/>
      <c r="AO71" s="15"/>
      <c r="AP71" s="15"/>
      <c r="AQ71" s="15"/>
      <c r="AR71" s="15"/>
      <c r="AS71" s="15"/>
      <c r="AT71" s="15"/>
      <c r="AU71" s="15"/>
      <c r="AV71" s="15"/>
      <c r="AW71" s="15"/>
      <c r="AX71" s="14"/>
      <c r="AY71" s="4"/>
      <c r="AZ71" s="20"/>
    </row>
    <row r="72" spans="1:52" ht="13.5" customHeight="1">
      <c r="A72" s="14"/>
      <c r="B72" s="14"/>
      <c r="C72" s="12"/>
      <c r="D72" s="12"/>
      <c r="E72" s="12"/>
      <c r="F72" s="12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5"/>
      <c r="AP72" s="15"/>
      <c r="AQ72" s="15"/>
      <c r="AR72" s="14"/>
      <c r="AS72" s="14"/>
      <c r="AT72" s="14"/>
      <c r="AU72" s="14"/>
      <c r="AV72" s="14"/>
      <c r="AW72" s="14"/>
      <c r="AX72" s="14"/>
      <c r="AY72" s="4"/>
      <c r="AZ72" s="20"/>
    </row>
    <row r="73" spans="1:52" s="3" customFormat="1" ht="12.75">
      <c r="C73" s="1"/>
      <c r="D73" s="1"/>
      <c r="E73" s="1"/>
      <c r="F73" s="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"/>
      <c r="AZ73" s="20"/>
    </row>
    <row r="74" spans="1:52" ht="12.75">
      <c r="AY74" s="1"/>
      <c r="AZ74" s="20"/>
    </row>
    <row r="75" spans="1:52" ht="12.75">
      <c r="C75" s="3"/>
      <c r="D75" s="3"/>
      <c r="E75" s="3"/>
      <c r="F75" s="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Z75" s="20"/>
    </row>
    <row r="76" spans="1:52" s="3" customFormat="1" ht="12.75"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Y76" s="1"/>
      <c r="AZ76" s="20"/>
    </row>
    <row r="77" spans="1:52" s="3" customFormat="1" ht="12.75"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Y77" s="1"/>
      <c r="AZ77" s="20"/>
    </row>
    <row r="78" spans="1:52" s="3" customFormat="1" ht="12.75">
      <c r="AY78" s="1"/>
    </row>
    <row r="79" spans="1:52" ht="12.75">
      <c r="AY79" s="1"/>
    </row>
    <row r="80" spans="1:52" ht="12.75"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"/>
    </row>
    <row r="81" spans="3:51" s="3" customFormat="1" ht="12.75">
      <c r="C81" s="1"/>
      <c r="D81" s="1"/>
      <c r="E81" s="1"/>
      <c r="F81" s="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"/>
    </row>
    <row r="82" spans="3:51" ht="21"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3:51" ht="21"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"/>
    </row>
    <row r="84" spans="3:51" ht="12.75"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3:51" ht="12.75"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"/>
    </row>
    <row r="86" spans="3:51" ht="12.75"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"/>
    </row>
    <row r="87" spans="3:51" ht="21"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3:51" ht="21"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3:51" ht="12.75"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3:51" s="3" customFormat="1" ht="21">
      <c r="C90" s="1"/>
      <c r="D90" s="1"/>
      <c r="E90" s="1"/>
      <c r="F90" s="2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5"/>
    </row>
    <row r="91" spans="3:51" ht="21"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3:51" ht="21"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3:51" ht="21"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3:51" ht="12.75"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3:51" ht="21"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3:51" s="3" customFormat="1" ht="12.75">
      <c r="C96" s="1"/>
      <c r="D96" s="1"/>
      <c r="E96" s="1"/>
      <c r="F96" s="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5"/>
    </row>
    <row r="97" spans="3:51" ht="21"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3:51" ht="21"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3:51" ht="21"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3:51" ht="21"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3:51" s="3" customFormat="1" ht="12.75">
      <c r="C101" s="1"/>
      <c r="D101" s="1"/>
      <c r="E101" s="1"/>
      <c r="F101" s="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5"/>
    </row>
    <row r="102" spans="3:51" ht="21"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3:51" ht="12.75"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</row>
    <row r="104" spans="3:51" ht="21"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3:51" ht="12.75"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</row>
    <row r="106" spans="3:51" ht="12.75"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spans="3:51" ht="12.75"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3:51" ht="21"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3:51" ht="21"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3:51" ht="21"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3:51" ht="12.75"/>
    <row r="112" spans="3:51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51" ht="12.75"/>
    <row r="130" spans="1:51" ht="12.75"/>
    <row r="131" spans="1:51" ht="12.75"/>
    <row r="132" spans="1:51" ht="12.75"/>
    <row r="133" spans="1:51" ht="12.75"/>
    <row r="134" spans="1:51" ht="12.75"/>
    <row r="135" spans="1:51" s="4" customFormat="1" ht="12.75">
      <c r="A135" s="3"/>
      <c r="B135" s="3"/>
      <c r="C135" s="1"/>
      <c r="D135" s="1"/>
      <c r="E135" s="1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Y135" s="5"/>
    </row>
    <row r="136" spans="1:51" ht="12.75"/>
    <row r="137" spans="1:51" ht="12.75"/>
    <row r="138" spans="1:51" ht="12.75"/>
    <row r="139" spans="1:51" s="4" customFormat="1" ht="12.75">
      <c r="A139" s="3"/>
      <c r="B139" s="3"/>
      <c r="C139" s="1"/>
      <c r="D139" s="1"/>
      <c r="E139" s="1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Y139" s="5"/>
    </row>
    <row r="140" spans="1:51" ht="12.75"/>
    <row r="141" spans="1:51" ht="12.75"/>
    <row r="142" spans="1:51" s="3" customFormat="1" ht="12.75">
      <c r="C142" s="1"/>
      <c r="D142" s="1"/>
      <c r="E142" s="1"/>
      <c r="F142" s="2"/>
      <c r="Q142" s="4"/>
      <c r="AB142" s="4"/>
      <c r="AM142" s="4"/>
      <c r="AX142" s="4"/>
      <c r="AY142" s="5"/>
    </row>
    <row r="143" spans="1:51" ht="12.75"/>
    <row r="144" spans="1:51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spans="3:51" ht="12.75"/>
    <row r="162" spans="3:51" ht="12.75"/>
    <row r="163" spans="3:51" ht="12.75"/>
    <row r="164" spans="3:51" ht="12.75"/>
    <row r="165" spans="3:51" ht="12.75"/>
    <row r="166" spans="3:51" ht="12.75"/>
    <row r="167" spans="3:51" ht="12.75"/>
    <row r="168" spans="3:51" ht="12.75"/>
    <row r="169" spans="3:51" ht="12.75"/>
    <row r="170" spans="3:51" ht="12.75"/>
    <row r="171" spans="3:51" ht="12.75"/>
    <row r="172" spans="3:51" s="3" customFormat="1" ht="12.75">
      <c r="C172" s="1"/>
      <c r="D172" s="1"/>
      <c r="E172" s="1"/>
      <c r="F172" s="2"/>
      <c r="Q172" s="4"/>
      <c r="AB172" s="4"/>
      <c r="AM172" s="4"/>
      <c r="AX172" s="4"/>
      <c r="AY172" s="5"/>
    </row>
    <row r="173" spans="3:51" ht="12.75"/>
    <row r="174" spans="3:51" ht="12.75"/>
    <row r="175" spans="3:51" ht="12.75"/>
    <row r="176" spans="3:51" ht="12.75"/>
    <row r="177" spans="3:51" ht="12.75"/>
    <row r="178" spans="3:51" ht="12.75"/>
    <row r="179" spans="3:51" ht="12.75"/>
    <row r="180" spans="3:51" ht="12.75"/>
    <row r="181" spans="3:51" ht="12.75"/>
    <row r="182" spans="3:51" ht="12.75"/>
    <row r="183" spans="3:51" ht="12.75"/>
    <row r="184" spans="3:51" s="3" customFormat="1" ht="12.75">
      <c r="C184" s="1"/>
      <c r="D184" s="1"/>
      <c r="E184" s="1"/>
      <c r="F184" s="2"/>
      <c r="Q184" s="4"/>
      <c r="AB184" s="4"/>
      <c r="AM184" s="4"/>
      <c r="AX184" s="4"/>
      <c r="AY184" s="5"/>
    </row>
    <row r="185" spans="3:51" s="3" customFormat="1" ht="12.75">
      <c r="C185" s="1"/>
      <c r="D185" s="1"/>
      <c r="E185" s="1"/>
      <c r="F185" s="2"/>
      <c r="Q185" s="4"/>
      <c r="AB185" s="4"/>
      <c r="AM185" s="4"/>
      <c r="AX185" s="4"/>
      <c r="AY185" s="5"/>
    </row>
    <row r="186" spans="3:51" ht="12.75"/>
    <row r="187" spans="3:51" ht="12.75"/>
    <row r="188" spans="3:51" ht="12.75"/>
    <row r="189" spans="3:51" ht="12.75"/>
    <row r="190" spans="3:51" ht="12.75"/>
    <row r="191" spans="3:51" ht="12.75"/>
    <row r="192" spans="3:51" ht="12.75"/>
    <row r="193" spans="1:51" ht="12.75"/>
    <row r="194" spans="1:51" ht="12.75"/>
    <row r="195" spans="1:51" ht="12.75"/>
    <row r="196" spans="1:51" s="3" customFormat="1" ht="12.75">
      <c r="C196" s="1"/>
      <c r="D196" s="1"/>
      <c r="E196" s="1"/>
      <c r="F196" s="2"/>
      <c r="Q196" s="4"/>
      <c r="AB196" s="4"/>
      <c r="AM196" s="4"/>
      <c r="AX196" s="4"/>
      <c r="AY196" s="5"/>
    </row>
    <row r="197" spans="1:51" ht="12.75"/>
    <row r="198" spans="1:51" ht="12.75"/>
    <row r="199" spans="1:51" ht="12.75"/>
    <row r="200" spans="1:51" ht="12.75"/>
    <row r="201" spans="1:51" ht="12.75"/>
    <row r="202" spans="1:51" ht="12.75"/>
    <row r="203" spans="1:51" ht="12.75"/>
    <row r="204" spans="1:51" s="4" customFormat="1" ht="12.75">
      <c r="A204" s="3"/>
      <c r="B204" s="3"/>
      <c r="C204" s="1"/>
      <c r="D204" s="1"/>
      <c r="E204" s="1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Y204" s="5"/>
    </row>
    <row r="205" spans="1:51" ht="12.75"/>
    <row r="206" spans="1:51" ht="12.75"/>
    <row r="207" spans="1:51" ht="12.75"/>
    <row r="208" spans="1:51" ht="12.75"/>
    <row r="209" spans="1:51" ht="12.75"/>
    <row r="210" spans="1:51" ht="12.75"/>
    <row r="211" spans="1:51" ht="12.75"/>
    <row r="212" spans="1:51" ht="12.75"/>
    <row r="213" spans="1:51" ht="12.75"/>
    <row r="214" spans="1:51" ht="12.75"/>
    <row r="215" spans="1:51" ht="12.75"/>
    <row r="216" spans="1:51" ht="12.75"/>
    <row r="217" spans="1:51" ht="12.75"/>
    <row r="218" spans="1:51" ht="12.75"/>
    <row r="219" spans="1:51" s="1" customFormat="1" ht="12.75">
      <c r="A219" s="3"/>
      <c r="B219" s="3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4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4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4"/>
      <c r="AY219" s="5"/>
    </row>
    <row r="220" spans="1:51" ht="12.75"/>
    <row r="221" spans="1:51" ht="12.75"/>
    <row r="222" spans="1:51" ht="12.75"/>
    <row r="223" spans="1:51" ht="12.75"/>
    <row r="224" spans="1:51" s="1" customFormat="1" ht="12.75">
      <c r="A224" s="3"/>
      <c r="B224" s="3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4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4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4"/>
      <c r="AY224" s="5"/>
    </row>
    <row r="225" spans="1:51" ht="12.75"/>
    <row r="226" spans="1:51" s="1" customFormat="1" ht="12.75">
      <c r="A226" s="3"/>
      <c r="B226" s="3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4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4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4"/>
      <c r="AY226" s="5"/>
    </row>
    <row r="227" spans="1:51" ht="12.75"/>
    <row r="228" spans="1:51" s="1" customFormat="1" ht="12.75">
      <c r="A228" s="3"/>
      <c r="B228" s="3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4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4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4"/>
      <c r="AY228" s="5"/>
    </row>
    <row r="229" spans="1:51" ht="12.75"/>
    <row r="230" spans="1:51" ht="12.75"/>
    <row r="231" spans="1:51" ht="12.75"/>
    <row r="232" spans="1:51" ht="12.75"/>
    <row r="233" spans="1:51" ht="12.75"/>
    <row r="234" spans="1:51" ht="12.75"/>
    <row r="235" spans="1:51" ht="12.75"/>
    <row r="236" spans="1:51" ht="12.75"/>
    <row r="237" spans="1:51" ht="12.75"/>
    <row r="238" spans="1:51" ht="12.75"/>
    <row r="239" spans="1:51" ht="12.75"/>
    <row r="240" spans="1:51" ht="12.75"/>
    <row r="241" spans="1:51" ht="12.75"/>
    <row r="242" spans="1:51" ht="12.75"/>
    <row r="243" spans="1:51" ht="12.75"/>
    <row r="244" spans="1:51" ht="12.75"/>
    <row r="245" spans="1:51" ht="12.75"/>
    <row r="246" spans="1:51" ht="12.75"/>
    <row r="247" spans="1:51" ht="12.75"/>
    <row r="248" spans="1:51" ht="12.75"/>
    <row r="249" spans="1:51" ht="12.75"/>
    <row r="250" spans="1:51" ht="12.75"/>
    <row r="251" spans="1:51" ht="12.75"/>
    <row r="252" spans="1:51" ht="12.75"/>
    <row r="253" spans="1:51" ht="12.75"/>
    <row r="254" spans="1:51" ht="12.75"/>
    <row r="255" spans="1:51" s="1" customFormat="1" ht="12.75">
      <c r="A255" s="3"/>
      <c r="B255" s="3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4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4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4"/>
      <c r="AY255" s="5"/>
    </row>
    <row r="256" spans="1:51" s="4" customFormat="1" ht="12.75">
      <c r="A256" s="3"/>
      <c r="B256" s="3"/>
      <c r="C256" s="1"/>
      <c r="D256" s="1"/>
      <c r="E256" s="1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Y256" s="5"/>
    </row>
    <row r="257" spans="1:51" s="1" customFormat="1" ht="12.75">
      <c r="A257" s="3"/>
      <c r="B257" s="3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4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4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4"/>
      <c r="AY257" s="5"/>
    </row>
    <row r="258" spans="1:51" s="1" customFormat="1" ht="12.75">
      <c r="A258" s="3"/>
      <c r="B258" s="3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4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4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4"/>
      <c r="AY258" s="5"/>
    </row>
    <row r="259" spans="1:51" s="4" customFormat="1" ht="12.75">
      <c r="A259" s="3"/>
      <c r="B259" s="3"/>
      <c r="C259" s="1"/>
      <c r="D259" s="1"/>
      <c r="E259" s="1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Y259" s="5"/>
    </row>
    <row r="260" spans="1:51" s="1" customFormat="1" ht="12.75">
      <c r="A260" s="3"/>
      <c r="B260" s="3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4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4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4"/>
      <c r="AY260" s="5"/>
    </row>
    <row r="261" spans="1:51" s="4" customFormat="1" ht="12.75">
      <c r="A261" s="3"/>
      <c r="B261" s="3"/>
      <c r="C261" s="1"/>
      <c r="D261" s="1"/>
      <c r="E261" s="1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Y261" s="5"/>
    </row>
    <row r="262" spans="1:51" s="1" customFormat="1" ht="12.75">
      <c r="A262" s="3"/>
      <c r="B262" s="3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4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4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4"/>
      <c r="AY262" s="5"/>
    </row>
    <row r="263" spans="1:51" s="4" customFormat="1" ht="12.75">
      <c r="A263" s="3"/>
      <c r="B263" s="3"/>
      <c r="C263" s="1"/>
      <c r="D263" s="1"/>
      <c r="E263" s="1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Y263" s="5"/>
    </row>
    <row r="264" spans="1:51" ht="12.75"/>
    <row r="265" spans="1:51" ht="12.75"/>
    <row r="266" spans="1:51" ht="12.75"/>
    <row r="267" spans="1:51" ht="12.75"/>
    <row r="268" spans="1:51" ht="12.75"/>
    <row r="269" spans="1:51" ht="12.75"/>
    <row r="270" spans="1:51" ht="12.75"/>
    <row r="271" spans="1:51" ht="12.75"/>
    <row r="272" spans="1:51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</sheetData>
  <sheetProtection selectLockedCells="1" selectUnlockedCells="1"/>
  <sortState ref="A41:AY43">
    <sortCondition ref="AY41:AY43"/>
  </sortState>
  <mergeCells count="13">
    <mergeCell ref="A2:D2"/>
    <mergeCell ref="L76:AK76"/>
    <mergeCell ref="L77:AK77"/>
    <mergeCell ref="A1:D1"/>
    <mergeCell ref="A3:D3"/>
    <mergeCell ref="A4:F4"/>
    <mergeCell ref="O75:AH75"/>
    <mergeCell ref="O1:U1"/>
    <mergeCell ref="Y1:AF1"/>
    <mergeCell ref="B5:C5"/>
    <mergeCell ref="D5:E5"/>
    <mergeCell ref="H2:AY2"/>
    <mergeCell ref="S3:AI3"/>
  </mergeCells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Microsoft</cp:lastModifiedBy>
  <cp:lastPrinted>2019-05-06T20:59:53Z</cp:lastPrinted>
  <dcterms:created xsi:type="dcterms:W3CDTF">2019-12-15T16:40:37Z</dcterms:created>
  <dcterms:modified xsi:type="dcterms:W3CDTF">2023-10-23T09:37:44Z</dcterms:modified>
</cp:coreProperties>
</file>