
<file path=[Content_Types].xml><?xml version="1.0" encoding="utf-8"?>
<Types xmlns="http://schemas.openxmlformats.org/package/2006/content-types">
  <Default Extension="bin" ContentType="application/vnd.openxmlformats-officedocument.spreadsheetml.printerSettings"/>
  <Override PartName="/xl/persons/person6.xml" ContentType="application/vnd.ms-excel.person+xml"/>
  <Override PartName="/xl/persons/person5.xml" ContentType="application/vnd.ms-excel.person+xml"/>
  <Override PartName="/xl/theme/theme1.xml" ContentType="application/vnd.openxmlformats-officedocument.theme+xml"/>
  <Override PartName="/xl/styles.xml" ContentType="application/vnd.openxmlformats-officedocument.spreadsheetml.styles+xml"/>
  <Override PartName="/xl/persons/person3.xml" ContentType="application/vnd.ms-excel.person+xml"/>
  <Override PartName="/xl/persons/person4.xml" ContentType="application/vnd.ms-excel.person+xml"/>
  <Override PartName="/xl/persons/person1.xml" ContentType="application/vnd.ms-excel.person+xml"/>
  <Override PartName="/xl/persons/person2.xml" ContentType="application/vnd.ms-excel.person+xml"/>
  <Default Extension="rels" ContentType="application/vnd.openxmlformats-package.relationships+xml"/>
  <Default Extension="xml" ContentType="application/xml"/>
  <Override PartName="/xl/workbook.xml" ContentType="application/vnd.openxmlformats-officedocument.spreadsheetml.sheet.main+xml"/>
  <Override PartName="/xl/persons/person11.xml" ContentType="application/vnd.ms-excel.person+xml"/>
  <Override PartName="/xl/persons/person0.xml" ContentType="application/vnd.ms-excel.person+xml"/>
  <Override PartName="/docProps/app.xml" ContentType="application/vnd.openxmlformats-officedocument.extended-properties+xml"/>
  <Override PartName="/xl/persons/person10.xml" ContentType="application/vnd.ms-excel.person+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xl/persons/person8.xml" ContentType="application/vnd.ms-excel.person+xml"/>
  <Override PartName="/xl/persons/person7.xml" ContentType="application/vnd.ms-excel.person+xml"/>
  <Override PartName="/xl/persons/person9.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3250" windowHeight="12450"/>
  </bookViews>
  <sheets>
    <sheet name="Results" sheetId="1" r:id="rId1"/>
  </sheets>
  <definedNames>
    <definedName name="__xlnm.Print_Area" localSheetId="0">Results!$A$1:$AR$561</definedName>
    <definedName name="_xlnm.Print_Area" localSheetId="0">Results!$A$1:$AR$561</definedName>
  </definedNames>
  <calcPr calcId="124519"/>
</workbook>
</file>

<file path=xl/calcChain.xml><?xml version="1.0" encoding="utf-8"?>
<calcChain xmlns="http://schemas.openxmlformats.org/spreadsheetml/2006/main">
  <c r="R63" i="1"/>
  <c r="AE63"/>
  <c r="AR63"/>
  <c r="AS63"/>
  <c r="AR31"/>
  <c r="AR73"/>
  <c r="AR30"/>
  <c r="AR16"/>
  <c r="AR32"/>
  <c r="AR14"/>
  <c r="AR43"/>
  <c r="AR17"/>
  <c r="AR51"/>
  <c r="AR48"/>
  <c r="AR67"/>
  <c r="AR54"/>
  <c r="AE30"/>
  <c r="AE16"/>
  <c r="AE32"/>
  <c r="AE14"/>
  <c r="AE43"/>
  <c r="AE17"/>
  <c r="AE51"/>
  <c r="AE48"/>
  <c r="AE67"/>
  <c r="AE54"/>
  <c r="R73"/>
  <c r="R30"/>
  <c r="R16"/>
  <c r="R32"/>
  <c r="R14"/>
  <c r="R43"/>
  <c r="R17"/>
  <c r="R51"/>
  <c r="R48"/>
  <c r="R67"/>
  <c r="R54"/>
  <c r="AR42"/>
  <c r="AR72"/>
  <c r="AR49"/>
  <c r="AR76"/>
  <c r="AR70"/>
  <c r="AR64"/>
  <c r="AR57"/>
  <c r="AR75"/>
  <c r="AR21"/>
  <c r="AR59"/>
  <c r="AR7"/>
  <c r="AR62"/>
  <c r="AR53"/>
  <c r="AR65"/>
  <c r="AR79"/>
  <c r="AR60"/>
  <c r="AR71"/>
  <c r="AR58"/>
  <c r="AR77"/>
  <c r="AR68"/>
  <c r="AR74"/>
  <c r="AR55"/>
  <c r="AR19"/>
  <c r="AR37"/>
  <c r="AR50"/>
  <c r="AR29"/>
  <c r="AE49"/>
  <c r="AE76"/>
  <c r="AE70"/>
  <c r="AE64"/>
  <c r="AE57"/>
  <c r="AE75"/>
  <c r="AE21"/>
  <c r="AE59"/>
  <c r="AE7"/>
  <c r="AE62"/>
  <c r="AE53"/>
  <c r="AE65"/>
  <c r="AE79"/>
  <c r="AE60"/>
  <c r="AE71"/>
  <c r="AE58"/>
  <c r="AE77"/>
  <c r="AE68"/>
  <c r="AE74"/>
  <c r="AE55"/>
  <c r="AE19"/>
  <c r="AE37"/>
  <c r="AE50"/>
  <c r="AE29"/>
  <c r="AE31"/>
  <c r="AE73"/>
  <c r="R42"/>
  <c r="R72"/>
  <c r="R49"/>
  <c r="R76"/>
  <c r="R70"/>
  <c r="R64"/>
  <c r="R57"/>
  <c r="R75"/>
  <c r="R21"/>
  <c r="R59"/>
  <c r="R7"/>
  <c r="R62"/>
  <c r="R53"/>
  <c r="R65"/>
  <c r="R79"/>
  <c r="R60"/>
  <c r="R71"/>
  <c r="R58"/>
  <c r="R77"/>
  <c r="R68"/>
  <c r="R74"/>
  <c r="R55"/>
  <c r="R19"/>
  <c r="R37"/>
  <c r="R50"/>
  <c r="R29"/>
  <c r="R31"/>
  <c r="AR10"/>
  <c r="AR44"/>
  <c r="AR39"/>
  <c r="AR41"/>
  <c r="AR23"/>
  <c r="AR38"/>
  <c r="AR47"/>
  <c r="AR24"/>
  <c r="AR36"/>
  <c r="AR25"/>
  <c r="AR15"/>
  <c r="AR12"/>
  <c r="AR6"/>
  <c r="AR40"/>
  <c r="AR46"/>
  <c r="AR26"/>
  <c r="AR34"/>
  <c r="AR27"/>
  <c r="AR52"/>
  <c r="AR20"/>
  <c r="AR22"/>
  <c r="AR9"/>
  <c r="AR11"/>
  <c r="AR35"/>
  <c r="AR8"/>
  <c r="AR69"/>
  <c r="AR66"/>
  <c r="AR45"/>
  <c r="AE10"/>
  <c r="AE44"/>
  <c r="AE39"/>
  <c r="AE41"/>
  <c r="AE23"/>
  <c r="AE38"/>
  <c r="AE47"/>
  <c r="AE24"/>
  <c r="AE36"/>
  <c r="AE25"/>
  <c r="AE15"/>
  <c r="AE12"/>
  <c r="AE6"/>
  <c r="AE40"/>
  <c r="AE46"/>
  <c r="AE26"/>
  <c r="AE34"/>
  <c r="AE27"/>
  <c r="AE52"/>
  <c r="AE20"/>
  <c r="AE22"/>
  <c r="AE9"/>
  <c r="AE11"/>
  <c r="AE35"/>
  <c r="AE8"/>
  <c r="AE69"/>
  <c r="AE66"/>
  <c r="AE42"/>
  <c r="AE72"/>
  <c r="AE45"/>
  <c r="R10"/>
  <c r="R44"/>
  <c r="R39"/>
  <c r="R41"/>
  <c r="R23"/>
  <c r="R38"/>
  <c r="R47"/>
  <c r="R24"/>
  <c r="R36"/>
  <c r="R25"/>
  <c r="R15"/>
  <c r="R12"/>
  <c r="R6"/>
  <c r="R40"/>
  <c r="R46"/>
  <c r="R26"/>
  <c r="R34"/>
  <c r="R27"/>
  <c r="R52"/>
  <c r="R20"/>
  <c r="R22"/>
  <c r="R9"/>
  <c r="R11"/>
  <c r="R35"/>
  <c r="R8"/>
  <c r="R69"/>
  <c r="R66"/>
  <c r="R45"/>
  <c r="AS29" l="1"/>
  <c r="AS67"/>
  <c r="AS14"/>
  <c r="AS50"/>
  <c r="AS74"/>
  <c r="AS58"/>
  <c r="AS60"/>
  <c r="AS53"/>
  <c r="AS59"/>
  <c r="AS64"/>
  <c r="AS32"/>
  <c r="AS70"/>
  <c r="AS48"/>
  <c r="AS37"/>
  <c r="AS68"/>
  <c r="AS65"/>
  <c r="AS62"/>
  <c r="AS21"/>
  <c r="AS31"/>
  <c r="AS19"/>
  <c r="AS77"/>
  <c r="AS79"/>
  <c r="AS7"/>
  <c r="AS75"/>
  <c r="AS76"/>
  <c r="AS16"/>
  <c r="AS54"/>
  <c r="AS43"/>
  <c r="AS30"/>
  <c r="AS51"/>
  <c r="AS17"/>
  <c r="AS55"/>
  <c r="AS71"/>
  <c r="AS57"/>
  <c r="AS49"/>
  <c r="AS73"/>
  <c r="AS25"/>
  <c r="AS24"/>
  <c r="AS11"/>
  <c r="AS66"/>
  <c r="AS69"/>
  <c r="AS8"/>
  <c r="AS42"/>
  <c r="AS34"/>
  <c r="AS39"/>
  <c r="AS27"/>
  <c r="AS41"/>
  <c r="AS6"/>
  <c r="AS45"/>
  <c r="AS23"/>
  <c r="AS52"/>
  <c r="AS20"/>
  <c r="AS35"/>
  <c r="AS15"/>
  <c r="AS44"/>
  <c r="AS36"/>
  <c r="AS40"/>
  <c r="AS26"/>
  <c r="AS72"/>
  <c r="AS10"/>
  <c r="AS38"/>
  <c r="AS47"/>
  <c r="AS46"/>
  <c r="AS9"/>
  <c r="AS12"/>
  <c r="AS22"/>
</calcChain>
</file>

<file path=xl/sharedStrings.xml><?xml version="1.0" encoding="utf-8"?>
<sst xmlns="http://schemas.openxmlformats.org/spreadsheetml/2006/main" count="230" uniqueCount="134">
  <si>
    <t>Results</t>
  </si>
  <si>
    <t>NO SCORE</t>
  </si>
  <si>
    <t>L 1</t>
  </si>
  <si>
    <t>L  2</t>
  </si>
  <si>
    <t>L 3</t>
  </si>
  <si>
    <t>Total</t>
  </si>
  <si>
    <t>No.</t>
  </si>
  <si>
    <t>Name</t>
  </si>
  <si>
    <t>Bike</t>
  </si>
  <si>
    <t>Route</t>
  </si>
  <si>
    <t>ROUTES  A B  C  D    Adult &amp; Youth 50/50</t>
  </si>
  <si>
    <t>THIRTEEN SECTIONS THREE LAPS</t>
  </si>
  <si>
    <t>B</t>
  </si>
  <si>
    <t>beta</t>
  </si>
  <si>
    <t>C</t>
  </si>
  <si>
    <t>Montesa</t>
  </si>
  <si>
    <t>Triumph</t>
  </si>
  <si>
    <t>Beta</t>
  </si>
  <si>
    <t>Gas Gas</t>
  </si>
  <si>
    <t>BSA</t>
  </si>
  <si>
    <t>Trs</t>
  </si>
  <si>
    <t>TRS</t>
  </si>
  <si>
    <t>trs</t>
  </si>
  <si>
    <t>gas gas</t>
  </si>
  <si>
    <t>Vertigo</t>
  </si>
  <si>
    <t>Scorpa</t>
  </si>
  <si>
    <t>A</t>
  </si>
  <si>
    <t>D</t>
  </si>
  <si>
    <t>Sherco</t>
  </si>
  <si>
    <t>BSA  B40</t>
  </si>
  <si>
    <t>Bsa</t>
  </si>
  <si>
    <t>Fantic</t>
  </si>
  <si>
    <t>honda</t>
  </si>
  <si>
    <t>260cc</t>
  </si>
  <si>
    <t>Honda</t>
  </si>
  <si>
    <t>272cc</t>
  </si>
  <si>
    <t>A+B (50/50)</t>
  </si>
  <si>
    <t>300RR</t>
  </si>
  <si>
    <t>B+C (50/50)</t>
  </si>
  <si>
    <t xml:space="preserve">B+C (50/50) </t>
  </si>
  <si>
    <t>Gasgas</t>
  </si>
  <si>
    <t>Oset</t>
  </si>
  <si>
    <t>125cc</t>
  </si>
  <si>
    <t>ACU202454</t>
  </si>
  <si>
    <t>The Chalk Valley Trial</t>
  </si>
  <si>
    <t>Nigel Maund</t>
  </si>
  <si>
    <t>Jan Robert Ingle-Finch</t>
  </si>
  <si>
    <t>Stephen Barrett</t>
  </si>
  <si>
    <t>William Gilbert</t>
  </si>
  <si>
    <t>Robert Allen</t>
  </si>
  <si>
    <t>David James</t>
  </si>
  <si>
    <t>Montessa</t>
  </si>
  <si>
    <t>Nick Eades</t>
  </si>
  <si>
    <t>Fraser Crick</t>
  </si>
  <si>
    <t>Gas gas</t>
  </si>
  <si>
    <t>Aaron Brierley</t>
  </si>
  <si>
    <t>Martin Hart</t>
  </si>
  <si>
    <t>Stuart Smith</t>
  </si>
  <si>
    <t>Ivan Haskell</t>
  </si>
  <si>
    <t>D - Pre-65</t>
  </si>
  <si>
    <t>350cc</t>
  </si>
  <si>
    <t>John Miles</t>
  </si>
  <si>
    <t>C - Pre-66</t>
  </si>
  <si>
    <t>Michael Jarrett</t>
  </si>
  <si>
    <t>C - Pre-65</t>
  </si>
  <si>
    <t>Colin Bowdidge</t>
  </si>
  <si>
    <t>Shamus Doohan</t>
  </si>
  <si>
    <t xml:space="preserve">Duncan  Trickett </t>
  </si>
  <si>
    <t>Simon Rye</t>
  </si>
  <si>
    <t>John Barnes</t>
  </si>
  <si>
    <t>Peter Hart</t>
  </si>
  <si>
    <t>Christopher Tesseras</t>
  </si>
  <si>
    <t>Shaun Baker</t>
  </si>
  <si>
    <t>SHERCO</t>
  </si>
  <si>
    <t>Richard Harris</t>
  </si>
  <si>
    <t>Martin Penfold</t>
  </si>
  <si>
    <t>Luke Carr</t>
  </si>
  <si>
    <t>Mark Davis</t>
  </si>
  <si>
    <t>Mont</t>
  </si>
  <si>
    <t>Glen Hewitt</t>
  </si>
  <si>
    <t>Tim Cheetham</t>
  </si>
  <si>
    <t>Dave Henvest</t>
  </si>
  <si>
    <t>Ivan Stainforth</t>
  </si>
  <si>
    <t>Derek Francis</t>
  </si>
  <si>
    <t>Paul Garland</t>
  </si>
  <si>
    <t>Richard Elliott</t>
  </si>
  <si>
    <t>Aden Gibson</t>
  </si>
  <si>
    <t>Ian Cobb</t>
  </si>
  <si>
    <t>Thomas De Jonge</t>
  </si>
  <si>
    <t>Geoff Herbert</t>
  </si>
  <si>
    <t>B - Pre-65</t>
  </si>
  <si>
    <t>Ariel</t>
  </si>
  <si>
    <t>Charlie  Tindle</t>
  </si>
  <si>
    <t>B - Pre-66</t>
  </si>
  <si>
    <t>Nick Hosford</t>
  </si>
  <si>
    <t xml:space="preserve">Oliver  Gray </t>
  </si>
  <si>
    <t>Dan Marsh</t>
  </si>
  <si>
    <t>Jordan Peach</t>
  </si>
  <si>
    <t>Robert Smith</t>
  </si>
  <si>
    <t>Trs rr</t>
  </si>
  <si>
    <t>Jolyon Walters</t>
  </si>
  <si>
    <t>Mark Hebditch</t>
  </si>
  <si>
    <t>Mark Hallett</t>
  </si>
  <si>
    <t>Alex Langford</t>
  </si>
  <si>
    <t>Chris Hay</t>
  </si>
  <si>
    <t>David Penfold</t>
  </si>
  <si>
    <t>Gary Hind</t>
  </si>
  <si>
    <t>Ben Deakin</t>
  </si>
  <si>
    <t>Chris Cherrington</t>
  </si>
  <si>
    <t>C+D (50/50)</t>
  </si>
  <si>
    <t>Harry Champney</t>
  </si>
  <si>
    <t>BETA</t>
  </si>
  <si>
    <t>Karl Forrest</t>
  </si>
  <si>
    <t>Dawson Hallett</t>
  </si>
  <si>
    <t>Benjamin Styles</t>
  </si>
  <si>
    <t>Sam Hosford</t>
  </si>
  <si>
    <t>Jess Hosford</t>
  </si>
  <si>
    <t>Andy Somerton</t>
  </si>
  <si>
    <t>Ben Bowdidge</t>
  </si>
  <si>
    <t>Youth D</t>
  </si>
  <si>
    <t>Youth B</t>
  </si>
  <si>
    <t>Youth C+D(50/50)</t>
  </si>
  <si>
    <t>Steve Hickson</t>
  </si>
  <si>
    <t>Trevor Newall</t>
  </si>
  <si>
    <t>B40</t>
  </si>
  <si>
    <t>Nick Chivers</t>
  </si>
  <si>
    <t>Mike Evans</t>
  </si>
  <si>
    <t>MISSED SECTIONS</t>
  </si>
  <si>
    <t>DNF</t>
  </si>
  <si>
    <t>DNS</t>
  </si>
  <si>
    <r>
      <t xml:space="preserve">Thanks to all the observers : Briony Hosford, S.Hosford, Jim Hosford, John Lane, Elaine Newell, Shane Marchant, Tamzin Marchant, The Boss Lady (Rhiannon Parker), Paul Hutchinson, Mark Champion, Chris Hovard, Sally Garland.                                                                                                        Huge Thanks also to the landowner. 
</t>
    </r>
    <r>
      <rPr>
        <b/>
        <sz val="10"/>
        <rFont val="Arial"/>
        <family val="2"/>
      </rPr>
      <t>Next Trial 14/04/24-- Entry Open NOW</t>
    </r>
  </si>
  <si>
    <t>Lloyd  James</t>
  </si>
  <si>
    <t>Paul Roberts</t>
  </si>
  <si>
    <t>XHG TIGER MCC</t>
  </si>
</sst>
</file>

<file path=xl/styles.xml><?xml version="1.0" encoding="utf-8"?>
<styleSheet xmlns="http://schemas.openxmlformats.org/spreadsheetml/2006/main">
  <fonts count="12">
    <font>
      <sz val="10"/>
      <name val="Arial"/>
      <family val="2"/>
    </font>
    <font>
      <sz val="11"/>
      <color theme="1"/>
      <name val="Calibri"/>
      <family val="2"/>
      <scheme val="minor"/>
    </font>
    <font>
      <b/>
      <sz val="10"/>
      <name val="Arial"/>
      <family val="2"/>
    </font>
    <font>
      <b/>
      <u/>
      <sz val="14"/>
      <name val="Arial"/>
      <family val="2"/>
    </font>
    <font>
      <b/>
      <u/>
      <sz val="10"/>
      <name val="Arial"/>
      <family val="2"/>
    </font>
    <font>
      <b/>
      <sz val="13"/>
      <name val="Arial"/>
      <family val="2"/>
    </font>
    <font>
      <sz val="10"/>
      <color indexed="8"/>
      <name val="Calibri"/>
      <family val="2"/>
    </font>
    <font>
      <sz val="16"/>
      <color indexed="8"/>
      <name val="Calibri"/>
      <family val="2"/>
    </font>
    <font>
      <sz val="10"/>
      <name val="Arial"/>
      <family val="2"/>
    </font>
    <font>
      <sz val="8"/>
      <name val="Arial"/>
      <family val="2"/>
    </font>
    <font>
      <sz val="10"/>
      <color theme="1"/>
      <name val="Arial"/>
      <family val="2"/>
    </font>
    <font>
      <sz val="10"/>
      <color theme="1"/>
      <name val="Calibri"/>
      <family val="2"/>
      <scheme val="minor"/>
    </font>
  </fonts>
  <fills count="4">
    <fill>
      <patternFill patternType="none"/>
    </fill>
    <fill>
      <patternFill patternType="gray125"/>
    </fill>
    <fill>
      <patternFill patternType="solid">
        <fgColor indexed="13"/>
        <bgColor indexed="34"/>
      </patternFill>
    </fill>
    <fill>
      <patternFill patternType="solid">
        <fgColor rgb="FFFFFF00"/>
        <bgColor indexed="64"/>
      </patternFill>
    </fill>
  </fills>
  <borders count="1">
    <border>
      <left/>
      <right/>
      <top/>
      <bottom/>
      <diagonal/>
    </border>
  </borders>
  <cellStyleXfs count="4">
    <xf numFmtId="0" fontId="0" fillId="0" borderId="0"/>
    <xf numFmtId="0" fontId="8" fillId="0" borderId="0"/>
    <xf numFmtId="0" fontId="8" fillId="0" borderId="0"/>
    <xf numFmtId="0" fontId="1" fillId="0" borderId="0"/>
  </cellStyleXfs>
  <cellXfs count="30">
    <xf numFmtId="0" fontId="0" fillId="0" borderId="0" xfId="0"/>
    <xf numFmtId="0" fontId="0" fillId="0" borderId="0" xfId="1" applyFont="1" applyAlignment="1">
      <alignment horizontal="left"/>
    </xf>
    <xf numFmtId="0" fontId="0" fillId="0" borderId="0" xfId="1" applyFont="1"/>
    <xf numFmtId="0" fontId="0" fillId="0" borderId="0" xfId="1" applyFont="1" applyAlignment="1">
      <alignment horizontal="center"/>
    </xf>
    <xf numFmtId="0" fontId="2" fillId="0" borderId="0" xfId="1" applyFont="1" applyAlignment="1">
      <alignment horizontal="center"/>
    </xf>
    <xf numFmtId="0" fontId="2" fillId="0" borderId="0" xfId="1" applyFont="1" applyAlignment="1">
      <alignment horizontal="left"/>
    </xf>
    <xf numFmtId="14" fontId="3" fillId="0" borderId="0" xfId="1" applyNumberFormat="1" applyFont="1" applyAlignment="1">
      <alignment horizontal="center"/>
    </xf>
    <xf numFmtId="0" fontId="3" fillId="0" borderId="0" xfId="1" applyFont="1" applyAlignment="1">
      <alignment horizontal="center"/>
    </xf>
    <xf numFmtId="0" fontId="4" fillId="0" borderId="0" xfId="1" applyFont="1" applyAlignment="1">
      <alignment horizontal="center"/>
    </xf>
    <xf numFmtId="0" fontId="4" fillId="0" borderId="0" xfId="1" applyFont="1"/>
    <xf numFmtId="0" fontId="4" fillId="0" borderId="0" xfId="1" applyFont="1" applyAlignment="1">
      <alignment horizontal="left"/>
    </xf>
    <xf numFmtId="0" fontId="0" fillId="2" borderId="0" xfId="1" applyFont="1" applyFill="1" applyAlignment="1">
      <alignment horizontal="center" vertical="center"/>
    </xf>
    <xf numFmtId="0" fontId="2" fillId="0" borderId="0" xfId="1" applyFont="1"/>
    <xf numFmtId="0" fontId="6" fillId="0" borderId="0" xfId="1" applyFont="1" applyAlignment="1">
      <alignment horizontal="center"/>
    </xf>
    <xf numFmtId="0" fontId="8" fillId="0" borderId="0" xfId="1"/>
    <xf numFmtId="0" fontId="7" fillId="0" borderId="0" xfId="1" applyFont="1"/>
    <xf numFmtId="0" fontId="8" fillId="0" borderId="0" xfId="2" applyAlignment="1">
      <alignment horizontal="center"/>
    </xf>
    <xf numFmtId="0" fontId="0" fillId="0" borderId="0" xfId="0" applyAlignment="1">
      <alignment horizontal="center"/>
    </xf>
    <xf numFmtId="0" fontId="0" fillId="0" borderId="0" xfId="0" applyAlignment="1">
      <alignment horizontal="left"/>
    </xf>
    <xf numFmtId="0" fontId="0" fillId="0" borderId="0" xfId="1" applyFont="1" applyAlignment="1">
      <alignment horizontal="right"/>
    </xf>
    <xf numFmtId="0" fontId="2" fillId="0" borderId="0" xfId="0" applyFont="1"/>
    <xf numFmtId="0" fontId="11" fillId="0" borderId="0" xfId="2" applyFont="1" applyAlignment="1">
      <alignment horizontal="center"/>
    </xf>
    <xf numFmtId="0" fontId="10" fillId="0" borderId="0" xfId="2" applyFont="1" applyAlignment="1">
      <alignment horizontal="center"/>
    </xf>
    <xf numFmtId="0" fontId="0" fillId="0" borderId="0" xfId="0" applyAlignment="1">
      <alignment horizontal="right"/>
    </xf>
    <xf numFmtId="0" fontId="0" fillId="3" borderId="0" xfId="0" applyFill="1" applyAlignment="1">
      <alignment horizontal="center"/>
    </xf>
    <xf numFmtId="0" fontId="8" fillId="3" borderId="0" xfId="2" applyFill="1" applyAlignment="1">
      <alignment horizontal="center"/>
    </xf>
    <xf numFmtId="0" fontId="0" fillId="0" borderId="0" xfId="0" applyAlignment="1">
      <alignment horizontal="center" vertical="center" wrapText="1"/>
    </xf>
    <xf numFmtId="0" fontId="2" fillId="0" borderId="0" xfId="1" applyFont="1" applyAlignment="1">
      <alignment horizontal="center"/>
    </xf>
    <xf numFmtId="0" fontId="5" fillId="0" borderId="0" xfId="1" applyFont="1" applyAlignment="1">
      <alignment horizontal="center"/>
    </xf>
    <xf numFmtId="0" fontId="3" fillId="0" borderId="0" xfId="1" applyFont="1" applyAlignment="1">
      <alignment horizontal="center"/>
    </xf>
  </cellXfs>
  <cellStyles count="4">
    <cellStyle name="Excel Built-in Normal" xfId="1"/>
    <cellStyle name="Normal" xfId="0" builtinId="0"/>
    <cellStyle name="Normal 2" xfId="2"/>
    <cellStyle name="Normal 3" xfId="3"/>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6.xml"/><Relationship Id="rId18" Type="http://schemas.microsoft.com/office/2017/10/relationships/person" Target="persons/person11.xml"/><Relationship Id="rId3" Type="http://schemas.openxmlformats.org/officeDocument/2006/relationships/styles" Target="styles.xml"/><Relationship Id="rId7" Type="http://schemas.microsoft.com/office/2017/10/relationships/person" Target="persons/person0.xml"/><Relationship Id="rId12" Type="http://schemas.microsoft.com/office/2017/10/relationships/person" Target="persons/person5.xml"/><Relationship Id="rId17" Type="http://schemas.microsoft.com/office/2017/10/relationships/person" Target="persons/person10.xml"/><Relationship Id="rId2" Type="http://schemas.openxmlformats.org/officeDocument/2006/relationships/theme" Target="theme/theme1.xml"/><Relationship Id="rId16" Type="http://schemas.microsoft.com/office/2017/10/relationships/person" Target="persons/person8.xml"/><Relationship Id="rId1" Type="http://schemas.openxmlformats.org/officeDocument/2006/relationships/worksheet" Target="worksheets/sheet1.xml"/><Relationship Id="rId11" Type="http://schemas.microsoft.com/office/2017/10/relationships/person" Target="persons/person3.xml"/><Relationship Id="rId5" Type="http://schemas.openxmlformats.org/officeDocument/2006/relationships/calcChain" Target="calcChain.xml"/><Relationship Id="rId15" Type="http://schemas.microsoft.com/office/2017/10/relationships/person" Target="persons/person7.xml"/><Relationship Id="rId19" Type="http://schemas.microsoft.com/office/2017/10/relationships/person" Target="persons/person.xml"/><Relationship Id="rId10" Type="http://schemas.microsoft.com/office/2017/10/relationships/person" Target="persons/person2.xml"/><Relationship Id="rId4" Type="http://schemas.openxmlformats.org/officeDocument/2006/relationships/sharedStrings" Target="sharedStrings.xml"/><Relationship Id="rId14" Type="http://schemas.microsoft.com/office/2017/10/relationships/person" Target="persons/person9.xml"/><Relationship Id="rId9"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472"/>
  <sheetViews>
    <sheetView tabSelected="1" zoomScale="70" zoomScaleNormal="70" zoomScaleSheetLayoutView="75" workbookViewId="0">
      <pane xSplit="5" ySplit="4" topLeftCell="F5" activePane="bottomRight" state="frozen"/>
      <selection pane="topRight" activeCell="E1" sqref="E1"/>
      <selection pane="bottomLeft" activeCell="A5" sqref="A5"/>
      <selection pane="bottomRight" activeCell="BB48" sqref="BB48"/>
    </sheetView>
  </sheetViews>
  <sheetFormatPr defaultColWidth="9.140625" defaultRowHeight="15" customHeight="1"/>
  <cols>
    <col min="1" max="1" width="5.140625" style="3" customWidth="1"/>
    <col min="2" max="2" width="22.5703125" style="3" customWidth="1"/>
    <col min="3" max="3" width="11.7109375" style="1" customWidth="1"/>
    <col min="4" max="4" width="9" style="19" customWidth="1"/>
    <col min="5" max="5" width="16.42578125" style="2" customWidth="1"/>
    <col min="6" max="17" width="3.7109375" style="3" customWidth="1"/>
    <col min="18" max="18" width="4.7109375" style="4" customWidth="1"/>
    <col min="19" max="30" width="3.7109375" style="3" customWidth="1"/>
    <col min="31" max="31" width="5" style="4" customWidth="1"/>
    <col min="32" max="43" width="3.7109375" style="3" customWidth="1"/>
    <col min="44" max="44" width="5.85546875" style="4" customWidth="1"/>
    <col min="45" max="45" width="7.85546875" style="5" customWidth="1"/>
    <col min="46" max="46" width="18.140625" style="12" customWidth="1"/>
    <col min="47" max="47" width="9.140625" style="2" customWidth="1"/>
    <col min="48" max="48" width="9.140625" style="2"/>
    <col min="49" max="49" width="12.42578125" style="2" customWidth="1"/>
    <col min="50" max="16384" width="9.140625" style="2"/>
  </cols>
  <sheetData>
    <row r="1" spans="1:51" s="9" customFormat="1" ht="22.5" customHeight="1">
      <c r="A1" s="29" t="s">
        <v>133</v>
      </c>
      <c r="B1" s="29"/>
      <c r="C1" s="29"/>
      <c r="D1" s="29"/>
      <c r="E1" s="6">
        <v>45375</v>
      </c>
      <c r="F1" s="7"/>
      <c r="G1" s="7"/>
      <c r="H1" s="7" t="s">
        <v>0</v>
      </c>
      <c r="I1" s="7"/>
      <c r="J1" s="8"/>
      <c r="L1" s="8"/>
      <c r="M1" s="8"/>
      <c r="N1" s="28" t="s">
        <v>44</v>
      </c>
      <c r="O1" s="28"/>
      <c r="P1" s="28"/>
      <c r="Q1" s="28"/>
      <c r="R1" s="28"/>
      <c r="S1" s="28"/>
      <c r="T1" s="28"/>
      <c r="U1" s="28"/>
      <c r="V1" s="28"/>
      <c r="W1" s="28"/>
      <c r="X1" s="28"/>
      <c r="Y1" s="28"/>
      <c r="Z1" s="28"/>
      <c r="AA1" s="28"/>
      <c r="AB1" s="28"/>
      <c r="AC1" s="28"/>
      <c r="AD1" s="28"/>
      <c r="AE1" s="28"/>
      <c r="AF1" s="28"/>
      <c r="AG1" s="12"/>
      <c r="AO1" s="12"/>
      <c r="AP1" s="12"/>
      <c r="AQ1" s="12"/>
      <c r="AR1" s="12"/>
      <c r="AS1" s="5"/>
    </row>
    <row r="2" spans="1:51" s="9" customFormat="1" ht="12.75">
      <c r="A2" s="27" t="s">
        <v>43</v>
      </c>
      <c r="B2" s="27"/>
      <c r="C2" s="27"/>
      <c r="D2" s="27"/>
      <c r="E2" s="12"/>
      <c r="F2" s="12"/>
      <c r="AS2" s="10"/>
    </row>
    <row r="3" spans="1:51" ht="12.75">
      <c r="A3" s="27" t="s">
        <v>11</v>
      </c>
      <c r="B3" s="27"/>
      <c r="C3" s="27"/>
      <c r="D3" s="27"/>
      <c r="E3" s="11" t="s">
        <v>1</v>
      </c>
      <c r="R3" s="3"/>
      <c r="AE3" s="3"/>
      <c r="AR3" s="3"/>
      <c r="AS3" s="1"/>
    </row>
    <row r="4" spans="1:51" s="4" customFormat="1" ht="15" customHeight="1">
      <c r="A4" s="27" t="s">
        <v>10</v>
      </c>
      <c r="B4" s="27"/>
      <c r="C4" s="27"/>
      <c r="D4" s="27"/>
      <c r="E4" s="27"/>
      <c r="F4" s="4">
        <v>1</v>
      </c>
      <c r="G4" s="4">
        <v>2</v>
      </c>
      <c r="H4" s="4">
        <v>3</v>
      </c>
      <c r="I4" s="4">
        <v>4</v>
      </c>
      <c r="J4" s="4">
        <v>5</v>
      </c>
      <c r="K4" s="4">
        <v>6</v>
      </c>
      <c r="L4" s="4">
        <v>7</v>
      </c>
      <c r="M4" s="4">
        <v>8</v>
      </c>
      <c r="N4" s="4">
        <v>9</v>
      </c>
      <c r="O4" s="4">
        <v>10</v>
      </c>
      <c r="P4" s="4">
        <v>11</v>
      </c>
      <c r="Q4" s="4">
        <v>12</v>
      </c>
      <c r="R4" s="4" t="s">
        <v>2</v>
      </c>
      <c r="S4" s="4">
        <v>1</v>
      </c>
      <c r="T4" s="4">
        <v>2</v>
      </c>
      <c r="U4" s="4">
        <v>3</v>
      </c>
      <c r="V4" s="4">
        <v>4</v>
      </c>
      <c r="W4" s="4">
        <v>5</v>
      </c>
      <c r="X4" s="4">
        <v>6</v>
      </c>
      <c r="Y4" s="4">
        <v>7</v>
      </c>
      <c r="Z4" s="4">
        <v>8</v>
      </c>
      <c r="AA4" s="4">
        <v>9</v>
      </c>
      <c r="AB4" s="4">
        <v>10</v>
      </c>
      <c r="AC4" s="4">
        <v>11</v>
      </c>
      <c r="AD4" s="4">
        <v>12</v>
      </c>
      <c r="AE4" s="4" t="s">
        <v>3</v>
      </c>
      <c r="AF4" s="4">
        <v>1</v>
      </c>
      <c r="AG4" s="4">
        <v>2</v>
      </c>
      <c r="AH4" s="4">
        <v>3</v>
      </c>
      <c r="AI4" s="4">
        <v>4</v>
      </c>
      <c r="AJ4" s="4">
        <v>5</v>
      </c>
      <c r="AK4" s="4">
        <v>6</v>
      </c>
      <c r="AL4" s="4">
        <v>7</v>
      </c>
      <c r="AM4" s="4">
        <v>8</v>
      </c>
      <c r="AN4" s="4">
        <v>9</v>
      </c>
      <c r="AO4" s="4">
        <v>10</v>
      </c>
      <c r="AP4" s="4">
        <v>11</v>
      </c>
      <c r="AQ4" s="4">
        <v>12</v>
      </c>
      <c r="AR4" s="4" t="s">
        <v>4</v>
      </c>
      <c r="AS4" s="4" t="s">
        <v>5</v>
      </c>
    </row>
    <row r="5" spans="1:51" ht="12.75">
      <c r="A5" s="4" t="s">
        <v>6</v>
      </c>
      <c r="B5" s="12" t="s">
        <v>7</v>
      </c>
      <c r="C5" s="27" t="s">
        <v>8</v>
      </c>
      <c r="D5" s="27"/>
      <c r="E5" s="12" t="s">
        <v>9</v>
      </c>
    </row>
    <row r="6" spans="1:51" ht="12.75">
      <c r="A6">
        <v>43</v>
      </c>
      <c r="B6" t="s">
        <v>95</v>
      </c>
      <c r="C6" t="s">
        <v>17</v>
      </c>
      <c r="D6" s="23">
        <v>250</v>
      </c>
      <c r="E6" t="s">
        <v>26</v>
      </c>
      <c r="F6" s="16">
        <v>0</v>
      </c>
      <c r="G6" s="16">
        <v>0</v>
      </c>
      <c r="H6" s="16">
        <v>0</v>
      </c>
      <c r="I6" s="21">
        <v>1</v>
      </c>
      <c r="J6" s="16">
        <v>0</v>
      </c>
      <c r="K6" s="16">
        <v>0</v>
      </c>
      <c r="L6" s="16">
        <v>0</v>
      </c>
      <c r="M6" s="16">
        <v>0</v>
      </c>
      <c r="N6" s="16">
        <v>0</v>
      </c>
      <c r="O6" s="16">
        <v>0</v>
      </c>
      <c r="P6" s="16">
        <v>0</v>
      </c>
      <c r="Q6" s="16">
        <v>0</v>
      </c>
      <c r="R6" s="13">
        <f t="shared" ref="R6:R12" si="0">SUM(F6:Q6)</f>
        <v>1</v>
      </c>
      <c r="S6" s="16">
        <v>1</v>
      </c>
      <c r="T6" s="16">
        <v>0</v>
      </c>
      <c r="U6" s="16">
        <v>0</v>
      </c>
      <c r="V6" s="16">
        <v>0</v>
      </c>
      <c r="W6" s="16">
        <v>0</v>
      </c>
      <c r="X6" s="16">
        <v>0</v>
      </c>
      <c r="Y6" s="16">
        <v>0</v>
      </c>
      <c r="Z6" s="16">
        <v>0</v>
      </c>
      <c r="AA6" s="16">
        <v>0</v>
      </c>
      <c r="AB6" s="16">
        <v>0</v>
      </c>
      <c r="AC6" s="16">
        <v>0</v>
      </c>
      <c r="AD6" s="16">
        <v>0</v>
      </c>
      <c r="AE6" s="13">
        <f t="shared" ref="AE6:AE12" si="1">SUM(S6:AD6)</f>
        <v>1</v>
      </c>
      <c r="AF6" s="16">
        <v>0</v>
      </c>
      <c r="AG6" s="16">
        <v>0</v>
      </c>
      <c r="AH6" s="16">
        <v>0</v>
      </c>
      <c r="AI6" s="16">
        <v>0</v>
      </c>
      <c r="AJ6" s="16">
        <v>0</v>
      </c>
      <c r="AK6" s="16">
        <v>0</v>
      </c>
      <c r="AL6" s="16">
        <v>0</v>
      </c>
      <c r="AM6" s="16">
        <v>0</v>
      </c>
      <c r="AN6" s="16">
        <v>0</v>
      </c>
      <c r="AO6" s="16">
        <v>0</v>
      </c>
      <c r="AP6" s="16">
        <v>0</v>
      </c>
      <c r="AQ6" s="16">
        <v>0</v>
      </c>
      <c r="AR6" s="13">
        <f t="shared" ref="AR6:AR12" si="2">SUM(AF6:AQ6)</f>
        <v>0</v>
      </c>
      <c r="AS6" s="4">
        <f t="shared" ref="AS6:AS12" si="3">SUM(AR6,AE6,R6)</f>
        <v>2</v>
      </c>
      <c r="AT6" s="20"/>
      <c r="AU6"/>
      <c r="AV6"/>
      <c r="AW6"/>
      <c r="AX6"/>
      <c r="AY6"/>
    </row>
    <row r="7" spans="1:51" s="3" customFormat="1" ht="12.75">
      <c r="A7">
        <v>67</v>
      </c>
      <c r="B7" t="s">
        <v>126</v>
      </c>
      <c r="C7" t="s">
        <v>18</v>
      </c>
      <c r="D7" s="23">
        <v>300</v>
      </c>
      <c r="E7" t="s">
        <v>26</v>
      </c>
      <c r="F7" s="17">
        <v>1</v>
      </c>
      <c r="G7" s="17">
        <v>0</v>
      </c>
      <c r="H7" s="17">
        <v>0</v>
      </c>
      <c r="I7" s="17">
        <v>0</v>
      </c>
      <c r="J7" s="17">
        <v>0</v>
      </c>
      <c r="K7" s="17">
        <v>0</v>
      </c>
      <c r="L7" s="17">
        <v>0</v>
      </c>
      <c r="M7" s="17">
        <v>0</v>
      </c>
      <c r="N7" s="17">
        <v>0</v>
      </c>
      <c r="O7" s="17">
        <v>0</v>
      </c>
      <c r="P7" s="17">
        <v>0</v>
      </c>
      <c r="Q7" s="17">
        <v>0</v>
      </c>
      <c r="R7" s="13">
        <f t="shared" si="0"/>
        <v>1</v>
      </c>
      <c r="S7" s="17">
        <v>1</v>
      </c>
      <c r="T7" s="17">
        <v>1</v>
      </c>
      <c r="U7" s="17">
        <v>0</v>
      </c>
      <c r="V7" s="17">
        <v>0</v>
      </c>
      <c r="W7" s="17">
        <v>3</v>
      </c>
      <c r="X7" s="17">
        <v>0</v>
      </c>
      <c r="Y7" s="17">
        <v>0</v>
      </c>
      <c r="Z7" s="17">
        <v>3</v>
      </c>
      <c r="AA7" s="17">
        <v>0</v>
      </c>
      <c r="AB7" s="17">
        <v>0</v>
      </c>
      <c r="AC7" s="17">
        <v>0</v>
      </c>
      <c r="AD7" s="17">
        <v>0</v>
      </c>
      <c r="AE7" s="13">
        <f t="shared" si="1"/>
        <v>8</v>
      </c>
      <c r="AF7" s="17">
        <v>0</v>
      </c>
      <c r="AG7" s="17">
        <v>1</v>
      </c>
      <c r="AH7" s="17">
        <v>0</v>
      </c>
      <c r="AI7" s="17">
        <v>0</v>
      </c>
      <c r="AJ7" s="17">
        <v>1</v>
      </c>
      <c r="AK7" s="17">
        <v>1</v>
      </c>
      <c r="AL7" s="17">
        <v>0</v>
      </c>
      <c r="AM7" s="17">
        <v>0</v>
      </c>
      <c r="AN7" s="17">
        <v>0</v>
      </c>
      <c r="AO7" s="17">
        <v>0</v>
      </c>
      <c r="AP7" s="17">
        <v>0</v>
      </c>
      <c r="AQ7" s="17">
        <v>0</v>
      </c>
      <c r="AR7" s="13">
        <f t="shared" si="2"/>
        <v>3</v>
      </c>
      <c r="AS7" s="4">
        <f t="shared" si="3"/>
        <v>12</v>
      </c>
      <c r="AT7" s="20"/>
      <c r="AU7"/>
      <c r="AV7"/>
      <c r="AW7"/>
      <c r="AX7"/>
      <c r="AY7"/>
    </row>
    <row r="8" spans="1:51" ht="15" customHeight="1">
      <c r="A8">
        <v>42</v>
      </c>
      <c r="B8" t="s">
        <v>94</v>
      </c>
      <c r="C8" t="s">
        <v>15</v>
      </c>
      <c r="D8" s="23">
        <v>300</v>
      </c>
      <c r="E8" t="s">
        <v>26</v>
      </c>
      <c r="F8" s="16">
        <v>0</v>
      </c>
      <c r="G8" s="16">
        <v>5</v>
      </c>
      <c r="H8" s="16">
        <v>0</v>
      </c>
      <c r="I8" s="16">
        <v>1</v>
      </c>
      <c r="J8" s="16">
        <v>0</v>
      </c>
      <c r="K8" s="16">
        <v>0</v>
      </c>
      <c r="L8" s="16">
        <v>3</v>
      </c>
      <c r="M8" s="16">
        <v>0</v>
      </c>
      <c r="N8" s="16">
        <v>0</v>
      </c>
      <c r="O8" s="16">
        <v>0</v>
      </c>
      <c r="P8" s="16">
        <v>0</v>
      </c>
      <c r="Q8" s="16">
        <v>0</v>
      </c>
      <c r="R8" s="13">
        <f t="shared" si="0"/>
        <v>9</v>
      </c>
      <c r="S8" s="16">
        <v>0</v>
      </c>
      <c r="T8" s="16">
        <v>1</v>
      </c>
      <c r="U8" s="16">
        <v>0</v>
      </c>
      <c r="V8" s="16">
        <v>0</v>
      </c>
      <c r="W8" s="16">
        <v>1</v>
      </c>
      <c r="X8" s="16">
        <v>0</v>
      </c>
      <c r="Y8" s="16">
        <v>0</v>
      </c>
      <c r="Z8" s="16">
        <v>1</v>
      </c>
      <c r="AA8" s="16">
        <v>0</v>
      </c>
      <c r="AB8" s="16">
        <v>0</v>
      </c>
      <c r="AC8" s="16">
        <v>0</v>
      </c>
      <c r="AD8" s="16">
        <v>1</v>
      </c>
      <c r="AE8" s="13">
        <f t="shared" si="1"/>
        <v>4</v>
      </c>
      <c r="AF8" s="16">
        <v>0</v>
      </c>
      <c r="AG8" s="16">
        <v>0</v>
      </c>
      <c r="AH8" s="16">
        <v>1</v>
      </c>
      <c r="AI8" s="16">
        <v>0</v>
      </c>
      <c r="AJ8" s="16">
        <v>5</v>
      </c>
      <c r="AK8" s="16">
        <v>0</v>
      </c>
      <c r="AL8" s="16">
        <v>0</v>
      </c>
      <c r="AM8" s="16">
        <v>0</v>
      </c>
      <c r="AN8" s="16">
        <v>0</v>
      </c>
      <c r="AO8" s="16">
        <v>1</v>
      </c>
      <c r="AP8" s="16">
        <v>0</v>
      </c>
      <c r="AQ8" s="16">
        <v>0</v>
      </c>
      <c r="AR8" s="13">
        <f t="shared" si="2"/>
        <v>7</v>
      </c>
      <c r="AS8" s="4">
        <f t="shared" si="3"/>
        <v>20</v>
      </c>
      <c r="AT8" s="20"/>
      <c r="AU8"/>
      <c r="AV8"/>
      <c r="AW8"/>
      <c r="AX8"/>
      <c r="AY8"/>
    </row>
    <row r="9" spans="1:51" s="3" customFormat="1" ht="12.75">
      <c r="A9">
        <v>44</v>
      </c>
      <c r="B9" t="s">
        <v>96</v>
      </c>
      <c r="C9" t="s">
        <v>15</v>
      </c>
      <c r="D9" s="23">
        <v>301</v>
      </c>
      <c r="E9" t="s">
        <v>26</v>
      </c>
      <c r="F9" s="16">
        <v>1</v>
      </c>
      <c r="G9" s="17">
        <v>1</v>
      </c>
      <c r="H9" s="17">
        <v>3</v>
      </c>
      <c r="I9" s="17">
        <v>2</v>
      </c>
      <c r="J9" s="17">
        <v>2</v>
      </c>
      <c r="K9" s="17">
        <v>3</v>
      </c>
      <c r="L9" s="17">
        <v>1</v>
      </c>
      <c r="M9" s="17">
        <v>0</v>
      </c>
      <c r="N9" s="17">
        <v>0</v>
      </c>
      <c r="O9" s="17">
        <v>0</v>
      </c>
      <c r="P9" s="17">
        <v>0</v>
      </c>
      <c r="Q9" s="16">
        <v>1</v>
      </c>
      <c r="R9" s="13">
        <f t="shared" si="0"/>
        <v>14</v>
      </c>
      <c r="S9" s="16">
        <v>1</v>
      </c>
      <c r="T9" s="17">
        <v>0</v>
      </c>
      <c r="U9" s="17">
        <v>0</v>
      </c>
      <c r="V9" s="17">
        <v>0</v>
      </c>
      <c r="W9" s="17">
        <v>1</v>
      </c>
      <c r="X9" s="17">
        <v>0</v>
      </c>
      <c r="Y9" s="17">
        <v>0</v>
      </c>
      <c r="Z9" s="17">
        <v>0</v>
      </c>
      <c r="AA9" s="17">
        <v>0</v>
      </c>
      <c r="AB9" s="17">
        <v>1</v>
      </c>
      <c r="AC9" s="17">
        <v>0</v>
      </c>
      <c r="AD9" s="16">
        <v>5</v>
      </c>
      <c r="AE9" s="13">
        <f t="shared" si="1"/>
        <v>8</v>
      </c>
      <c r="AF9" s="17">
        <v>0</v>
      </c>
      <c r="AG9" s="17">
        <v>0</v>
      </c>
      <c r="AH9" s="17">
        <v>2</v>
      </c>
      <c r="AI9" s="17">
        <v>0</v>
      </c>
      <c r="AJ9" s="17">
        <v>1</v>
      </c>
      <c r="AK9" s="17">
        <v>0</v>
      </c>
      <c r="AL9" s="17">
        <v>0</v>
      </c>
      <c r="AM9" s="17">
        <v>0</v>
      </c>
      <c r="AN9" s="17">
        <v>0</v>
      </c>
      <c r="AO9" s="17">
        <v>0</v>
      </c>
      <c r="AP9" s="17">
        <v>0</v>
      </c>
      <c r="AQ9" s="16">
        <v>0</v>
      </c>
      <c r="AR9" s="13">
        <f t="shared" si="2"/>
        <v>3</v>
      </c>
      <c r="AS9" s="4">
        <f t="shared" si="3"/>
        <v>25</v>
      </c>
      <c r="AT9" s="20"/>
      <c r="AU9"/>
      <c r="AV9"/>
      <c r="AW9"/>
      <c r="AX9"/>
      <c r="AY9"/>
    </row>
    <row r="10" spans="1:51" ht="12.75">
      <c r="A10">
        <v>45</v>
      </c>
      <c r="B10" t="s">
        <v>97</v>
      </c>
      <c r="C10" t="s">
        <v>17</v>
      </c>
      <c r="D10" s="23">
        <v>250</v>
      </c>
      <c r="E10" t="s">
        <v>26</v>
      </c>
      <c r="F10" s="17">
        <v>2</v>
      </c>
      <c r="G10" s="17">
        <v>1</v>
      </c>
      <c r="H10" s="17">
        <v>0</v>
      </c>
      <c r="I10" s="17">
        <v>0</v>
      </c>
      <c r="J10" s="17">
        <v>5</v>
      </c>
      <c r="K10" s="17">
        <v>0</v>
      </c>
      <c r="L10" s="17">
        <v>0</v>
      </c>
      <c r="M10" s="17">
        <v>2</v>
      </c>
      <c r="N10" s="17">
        <v>0</v>
      </c>
      <c r="O10" s="17">
        <v>0</v>
      </c>
      <c r="P10" s="17">
        <v>1</v>
      </c>
      <c r="Q10" s="16">
        <v>0</v>
      </c>
      <c r="R10" s="13">
        <f t="shared" si="0"/>
        <v>11</v>
      </c>
      <c r="S10" s="17">
        <v>3</v>
      </c>
      <c r="T10" s="17">
        <v>2</v>
      </c>
      <c r="U10" s="17">
        <v>0</v>
      </c>
      <c r="V10" s="17">
        <v>0</v>
      </c>
      <c r="W10" s="17">
        <v>3</v>
      </c>
      <c r="X10" s="17">
        <v>0</v>
      </c>
      <c r="Y10" s="17">
        <v>0</v>
      </c>
      <c r="Z10" s="17">
        <v>1</v>
      </c>
      <c r="AA10" s="17">
        <v>0</v>
      </c>
      <c r="AB10" s="17">
        <v>0</v>
      </c>
      <c r="AC10" s="17">
        <v>0</v>
      </c>
      <c r="AD10" s="16">
        <v>3</v>
      </c>
      <c r="AE10" s="13">
        <f t="shared" si="1"/>
        <v>12</v>
      </c>
      <c r="AF10" s="17">
        <v>1</v>
      </c>
      <c r="AG10" s="17">
        <v>1</v>
      </c>
      <c r="AH10" s="17">
        <v>1</v>
      </c>
      <c r="AI10" s="17">
        <v>1</v>
      </c>
      <c r="AJ10" s="17">
        <v>0</v>
      </c>
      <c r="AK10" s="17">
        <v>1</v>
      </c>
      <c r="AL10" s="17">
        <v>0</v>
      </c>
      <c r="AM10" s="17">
        <v>0</v>
      </c>
      <c r="AN10" s="17">
        <v>0</v>
      </c>
      <c r="AO10" s="17">
        <v>0</v>
      </c>
      <c r="AP10" s="17">
        <v>0</v>
      </c>
      <c r="AQ10" s="16">
        <v>0</v>
      </c>
      <c r="AR10" s="13">
        <f t="shared" si="2"/>
        <v>5</v>
      </c>
      <c r="AS10" s="4">
        <f t="shared" si="3"/>
        <v>28</v>
      </c>
      <c r="AT10" s="20"/>
      <c r="AU10"/>
      <c r="AV10"/>
      <c r="AW10"/>
      <c r="AX10"/>
      <c r="AY10"/>
    </row>
    <row r="11" spans="1:51" ht="12.75">
      <c r="A11">
        <v>47</v>
      </c>
      <c r="B11" t="s">
        <v>100</v>
      </c>
      <c r="C11" t="s">
        <v>22</v>
      </c>
      <c r="D11" s="23">
        <v>300</v>
      </c>
      <c r="E11" t="s">
        <v>26</v>
      </c>
      <c r="F11" s="17">
        <v>3</v>
      </c>
      <c r="G11" s="17">
        <v>1</v>
      </c>
      <c r="H11" s="17">
        <v>3</v>
      </c>
      <c r="I11" s="17">
        <v>3</v>
      </c>
      <c r="J11" s="17">
        <v>2</v>
      </c>
      <c r="K11" s="17">
        <v>1</v>
      </c>
      <c r="L11" s="17">
        <v>3</v>
      </c>
      <c r="M11" s="17">
        <v>0</v>
      </c>
      <c r="N11" s="17">
        <v>0</v>
      </c>
      <c r="O11" s="17">
        <v>1</v>
      </c>
      <c r="P11" s="17">
        <v>0</v>
      </c>
      <c r="Q11" s="17">
        <v>5</v>
      </c>
      <c r="R11" s="13">
        <f t="shared" si="0"/>
        <v>22</v>
      </c>
      <c r="S11" s="17">
        <v>3</v>
      </c>
      <c r="T11" s="17">
        <v>0</v>
      </c>
      <c r="U11" s="17">
        <v>5</v>
      </c>
      <c r="V11" s="17">
        <v>3</v>
      </c>
      <c r="W11" s="17">
        <v>1</v>
      </c>
      <c r="X11" s="17">
        <v>1</v>
      </c>
      <c r="Y11" s="17">
        <v>2</v>
      </c>
      <c r="Z11" s="17">
        <v>2</v>
      </c>
      <c r="AA11" s="17">
        <v>3</v>
      </c>
      <c r="AB11" s="17">
        <v>0</v>
      </c>
      <c r="AC11" s="17">
        <v>1</v>
      </c>
      <c r="AD11" s="17">
        <v>1</v>
      </c>
      <c r="AE11" s="13">
        <f t="shared" si="1"/>
        <v>22</v>
      </c>
      <c r="AF11" s="17">
        <v>1</v>
      </c>
      <c r="AG11" s="17">
        <v>0</v>
      </c>
      <c r="AH11" s="17">
        <v>1</v>
      </c>
      <c r="AI11" s="17">
        <v>0</v>
      </c>
      <c r="AJ11" s="17">
        <v>5</v>
      </c>
      <c r="AK11" s="17">
        <v>0</v>
      </c>
      <c r="AL11" s="17">
        <v>0</v>
      </c>
      <c r="AM11" s="17">
        <v>1</v>
      </c>
      <c r="AN11" s="17">
        <v>0</v>
      </c>
      <c r="AO11" s="17">
        <v>1</v>
      </c>
      <c r="AP11" s="17">
        <v>0</v>
      </c>
      <c r="AQ11" s="17">
        <v>0</v>
      </c>
      <c r="AR11" s="13">
        <f t="shared" si="2"/>
        <v>9</v>
      </c>
      <c r="AS11" s="4">
        <f t="shared" si="3"/>
        <v>53</v>
      </c>
      <c r="AT11" s="20"/>
      <c r="AU11"/>
      <c r="AV11"/>
      <c r="AW11"/>
      <c r="AX11"/>
      <c r="AY11"/>
    </row>
    <row r="12" spans="1:51" s="3" customFormat="1" ht="12.75">
      <c r="A12">
        <v>46</v>
      </c>
      <c r="B12" t="s">
        <v>98</v>
      </c>
      <c r="C12" t="s">
        <v>99</v>
      </c>
      <c r="D12" s="23">
        <v>300</v>
      </c>
      <c r="E12" t="s">
        <v>26</v>
      </c>
      <c r="F12" s="17">
        <v>0</v>
      </c>
      <c r="G12" s="17">
        <v>0</v>
      </c>
      <c r="H12" s="17">
        <v>0</v>
      </c>
      <c r="I12" s="17">
        <v>0</v>
      </c>
      <c r="J12" s="17">
        <v>0</v>
      </c>
      <c r="K12" s="17">
        <v>1</v>
      </c>
      <c r="L12" s="17">
        <v>0</v>
      </c>
      <c r="M12" s="17">
        <v>5</v>
      </c>
      <c r="N12" s="17">
        <v>0</v>
      </c>
      <c r="O12" s="17">
        <v>0</v>
      </c>
      <c r="P12" s="17">
        <v>0</v>
      </c>
      <c r="Q12" s="17">
        <v>0</v>
      </c>
      <c r="R12" s="13">
        <f t="shared" si="0"/>
        <v>6</v>
      </c>
      <c r="S12" s="17">
        <v>2</v>
      </c>
      <c r="T12" s="17">
        <v>0</v>
      </c>
      <c r="U12" s="17">
        <v>0</v>
      </c>
      <c r="V12" s="17">
        <v>0</v>
      </c>
      <c r="W12" s="17">
        <v>3</v>
      </c>
      <c r="X12" s="17">
        <v>0</v>
      </c>
      <c r="Y12" s="17">
        <v>0</v>
      </c>
      <c r="Z12" s="24"/>
      <c r="AA12" s="17">
        <v>0</v>
      </c>
      <c r="AB12" s="17">
        <v>1</v>
      </c>
      <c r="AC12" s="17">
        <v>1</v>
      </c>
      <c r="AD12" s="17">
        <v>0</v>
      </c>
      <c r="AE12" s="13">
        <f t="shared" si="1"/>
        <v>7</v>
      </c>
      <c r="AF12" s="17">
        <v>1</v>
      </c>
      <c r="AG12" s="17">
        <v>0</v>
      </c>
      <c r="AH12" s="17">
        <v>0</v>
      </c>
      <c r="AI12" s="17">
        <v>0</v>
      </c>
      <c r="AJ12" s="17">
        <v>0</v>
      </c>
      <c r="AK12" s="17">
        <v>0</v>
      </c>
      <c r="AL12" s="17">
        <v>0</v>
      </c>
      <c r="AM12" s="24"/>
      <c r="AN12" s="17">
        <v>0</v>
      </c>
      <c r="AO12" s="17">
        <v>0</v>
      </c>
      <c r="AP12" s="17">
        <v>0</v>
      </c>
      <c r="AQ12" s="17">
        <v>0</v>
      </c>
      <c r="AR12" s="13">
        <f t="shared" si="2"/>
        <v>1</v>
      </c>
      <c r="AS12" s="4">
        <f t="shared" si="3"/>
        <v>14</v>
      </c>
      <c r="AT12" s="20" t="s">
        <v>127</v>
      </c>
      <c r="AU12"/>
      <c r="AV12"/>
      <c r="AW12"/>
      <c r="AX12"/>
      <c r="AY12"/>
    </row>
    <row r="13" spans="1:51" ht="12.75">
      <c r="A13"/>
      <c r="B13"/>
      <c r="C13"/>
      <c r="D13" s="23"/>
      <c r="E13"/>
      <c r="F13" s="17"/>
      <c r="G13" s="17"/>
      <c r="H13" s="17"/>
      <c r="I13" s="17"/>
      <c r="J13" s="17"/>
      <c r="K13" s="17"/>
      <c r="L13" s="17"/>
      <c r="M13" s="17"/>
      <c r="N13" s="17"/>
      <c r="O13" s="17"/>
      <c r="P13" s="17"/>
      <c r="Q13" s="17"/>
      <c r="R13" s="13"/>
      <c r="S13" s="17"/>
      <c r="T13" s="17"/>
      <c r="U13" s="17"/>
      <c r="V13" s="17"/>
      <c r="W13" s="17"/>
      <c r="X13" s="17"/>
      <c r="Y13" s="17"/>
      <c r="Z13" s="17"/>
      <c r="AA13" s="17"/>
      <c r="AB13" s="17"/>
      <c r="AC13" s="17"/>
      <c r="AD13" s="17"/>
      <c r="AE13" s="13"/>
      <c r="AF13" s="17"/>
      <c r="AG13" s="17"/>
      <c r="AH13" s="17"/>
      <c r="AI13" s="17"/>
      <c r="AJ13" s="17"/>
      <c r="AK13" s="17"/>
      <c r="AL13" s="17"/>
      <c r="AM13" s="17"/>
      <c r="AN13" s="17"/>
      <c r="AO13" s="17"/>
      <c r="AP13" s="17"/>
      <c r="AQ13" s="17"/>
      <c r="AR13" s="13"/>
      <c r="AS13" s="4"/>
      <c r="AT13" s="20"/>
      <c r="AU13"/>
      <c r="AV13"/>
      <c r="AW13"/>
      <c r="AX13"/>
      <c r="AY13"/>
    </row>
    <row r="14" spans="1:51" s="3" customFormat="1" ht="12.75">
      <c r="A14">
        <v>50</v>
      </c>
      <c r="B14" t="s">
        <v>103</v>
      </c>
      <c r="C14" t="s">
        <v>15</v>
      </c>
      <c r="D14" s="23" t="s">
        <v>37</v>
      </c>
      <c r="E14" t="s">
        <v>36</v>
      </c>
      <c r="F14" s="17">
        <v>1</v>
      </c>
      <c r="G14" s="17">
        <v>0</v>
      </c>
      <c r="H14" s="17">
        <v>2</v>
      </c>
      <c r="I14" s="17">
        <v>0</v>
      </c>
      <c r="J14" s="17">
        <v>0</v>
      </c>
      <c r="K14" s="17">
        <v>1</v>
      </c>
      <c r="L14" s="17">
        <v>2</v>
      </c>
      <c r="M14" s="17">
        <v>0</v>
      </c>
      <c r="N14" s="17">
        <v>0</v>
      </c>
      <c r="O14" s="17">
        <v>1</v>
      </c>
      <c r="P14" s="17">
        <v>0</v>
      </c>
      <c r="Q14" s="17">
        <v>0</v>
      </c>
      <c r="R14" s="13">
        <f>SUM(F14:Q14)</f>
        <v>7</v>
      </c>
      <c r="S14" s="17">
        <v>0</v>
      </c>
      <c r="T14" s="17">
        <v>1</v>
      </c>
      <c r="U14" s="17">
        <v>1</v>
      </c>
      <c r="V14" s="17">
        <v>0</v>
      </c>
      <c r="W14" s="17">
        <v>0</v>
      </c>
      <c r="X14" s="17">
        <v>1</v>
      </c>
      <c r="Y14" s="17">
        <v>0</v>
      </c>
      <c r="Z14" s="17">
        <v>0</v>
      </c>
      <c r="AA14" s="17">
        <v>0</v>
      </c>
      <c r="AB14" s="17">
        <v>0</v>
      </c>
      <c r="AC14" s="17">
        <v>0</v>
      </c>
      <c r="AD14" s="17">
        <v>0</v>
      </c>
      <c r="AE14" s="13">
        <f>SUM(S14:AD14)</f>
        <v>3</v>
      </c>
      <c r="AF14" s="17">
        <v>0</v>
      </c>
      <c r="AG14" s="17">
        <v>0</v>
      </c>
      <c r="AH14" s="17">
        <v>0</v>
      </c>
      <c r="AI14" s="17">
        <v>0</v>
      </c>
      <c r="AJ14" s="17">
        <v>0</v>
      </c>
      <c r="AK14" s="17">
        <v>3</v>
      </c>
      <c r="AL14" s="17">
        <v>0</v>
      </c>
      <c r="AM14" s="17">
        <v>0</v>
      </c>
      <c r="AN14" s="17">
        <v>0</v>
      </c>
      <c r="AO14" s="17">
        <v>0</v>
      </c>
      <c r="AP14" s="17">
        <v>0</v>
      </c>
      <c r="AQ14" s="17">
        <v>0</v>
      </c>
      <c r="AR14" s="13">
        <f>SUM(AF14:AQ14)</f>
        <v>3</v>
      </c>
      <c r="AS14" s="4">
        <f>SUM(AR14,AE14,R14)</f>
        <v>13</v>
      </c>
      <c r="AT14" s="20"/>
      <c r="AU14"/>
      <c r="AV14"/>
      <c r="AW14"/>
      <c r="AX14"/>
      <c r="AY14"/>
    </row>
    <row r="15" spans="1:51" ht="12.75">
      <c r="A15">
        <v>48</v>
      </c>
      <c r="B15" t="s">
        <v>101</v>
      </c>
      <c r="C15" t="s">
        <v>15</v>
      </c>
      <c r="D15" s="23">
        <v>250</v>
      </c>
      <c r="E15" t="s">
        <v>36</v>
      </c>
      <c r="F15" s="17">
        <v>2</v>
      </c>
      <c r="G15" s="17">
        <v>0</v>
      </c>
      <c r="H15" s="17">
        <v>0</v>
      </c>
      <c r="I15" s="17">
        <v>3</v>
      </c>
      <c r="J15" s="17">
        <v>1</v>
      </c>
      <c r="K15" s="17">
        <v>3</v>
      </c>
      <c r="L15" s="17">
        <v>1</v>
      </c>
      <c r="M15" s="17">
        <v>0</v>
      </c>
      <c r="N15" s="17">
        <v>0</v>
      </c>
      <c r="O15" s="17">
        <v>0</v>
      </c>
      <c r="P15" s="17">
        <v>1</v>
      </c>
      <c r="Q15" s="17">
        <v>0</v>
      </c>
      <c r="R15" s="13">
        <f>SUM(F15:Q15)</f>
        <v>11</v>
      </c>
      <c r="S15" s="17">
        <v>1</v>
      </c>
      <c r="T15" s="17">
        <v>0</v>
      </c>
      <c r="U15" s="17">
        <v>0</v>
      </c>
      <c r="V15" s="17">
        <v>0</v>
      </c>
      <c r="W15" s="17">
        <v>0</v>
      </c>
      <c r="X15" s="17">
        <v>0</v>
      </c>
      <c r="Y15" s="17">
        <v>0</v>
      </c>
      <c r="Z15" s="17">
        <v>0</v>
      </c>
      <c r="AA15" s="17">
        <v>0</v>
      </c>
      <c r="AB15" s="17">
        <v>2</v>
      </c>
      <c r="AC15" s="17">
        <v>0</v>
      </c>
      <c r="AD15" s="17">
        <v>0</v>
      </c>
      <c r="AE15" s="13">
        <f>SUM(S15:AD15)</f>
        <v>3</v>
      </c>
      <c r="AF15" s="17">
        <v>0</v>
      </c>
      <c r="AG15" s="17">
        <v>5</v>
      </c>
      <c r="AH15" s="17">
        <v>2</v>
      </c>
      <c r="AI15" s="17">
        <v>0</v>
      </c>
      <c r="AJ15" s="17">
        <v>0</v>
      </c>
      <c r="AK15" s="17">
        <v>0</v>
      </c>
      <c r="AL15" s="17">
        <v>1</v>
      </c>
      <c r="AM15" s="17">
        <v>0</v>
      </c>
      <c r="AN15" s="17">
        <v>0</v>
      </c>
      <c r="AO15" s="17">
        <v>0</v>
      </c>
      <c r="AP15" s="17">
        <v>1</v>
      </c>
      <c r="AQ15" s="17">
        <v>0</v>
      </c>
      <c r="AR15" s="13">
        <f>SUM(AF15:AQ15)</f>
        <v>9</v>
      </c>
      <c r="AS15" s="4">
        <f>SUM(AR15,AE15,R15)</f>
        <v>23</v>
      </c>
      <c r="AT15" s="20"/>
      <c r="AU15"/>
      <c r="AV15"/>
      <c r="AW15"/>
      <c r="AX15"/>
      <c r="AY15"/>
    </row>
    <row r="16" spans="1:51" s="3" customFormat="1" ht="12.75">
      <c r="A16">
        <v>51</v>
      </c>
      <c r="B16" t="s">
        <v>104</v>
      </c>
      <c r="C16" t="s">
        <v>21</v>
      </c>
      <c r="D16" s="23">
        <v>300</v>
      </c>
      <c r="E16" t="s">
        <v>36</v>
      </c>
      <c r="F16" s="17">
        <v>1</v>
      </c>
      <c r="G16" s="17">
        <v>5</v>
      </c>
      <c r="H16" s="17">
        <v>3</v>
      </c>
      <c r="I16" s="17">
        <v>0</v>
      </c>
      <c r="J16" s="17">
        <v>1</v>
      </c>
      <c r="K16" s="17">
        <v>3</v>
      </c>
      <c r="L16" s="17">
        <v>3</v>
      </c>
      <c r="M16" s="17">
        <v>0</v>
      </c>
      <c r="N16" s="17">
        <v>0</v>
      </c>
      <c r="O16" s="17">
        <v>1</v>
      </c>
      <c r="P16" s="17">
        <v>1</v>
      </c>
      <c r="Q16" s="17">
        <v>0</v>
      </c>
      <c r="R16" s="13">
        <f>SUM(F16:Q16)</f>
        <v>18</v>
      </c>
      <c r="S16" s="17">
        <v>0</v>
      </c>
      <c r="T16" s="17">
        <v>2</v>
      </c>
      <c r="U16" s="17">
        <v>1</v>
      </c>
      <c r="V16" s="17">
        <v>0</v>
      </c>
      <c r="W16" s="17">
        <v>0</v>
      </c>
      <c r="X16" s="17">
        <v>0</v>
      </c>
      <c r="Y16" s="17">
        <v>1</v>
      </c>
      <c r="Z16" s="17">
        <v>0</v>
      </c>
      <c r="AA16" s="17">
        <v>0</v>
      </c>
      <c r="AB16" s="17">
        <v>1</v>
      </c>
      <c r="AC16" s="17">
        <v>1</v>
      </c>
      <c r="AD16" s="17">
        <v>0</v>
      </c>
      <c r="AE16" s="13">
        <f>SUM(S16:AD16)</f>
        <v>6</v>
      </c>
      <c r="AF16" s="17">
        <v>1</v>
      </c>
      <c r="AG16" s="17">
        <v>1</v>
      </c>
      <c r="AH16" s="17">
        <v>1</v>
      </c>
      <c r="AI16" s="17">
        <v>0</v>
      </c>
      <c r="AJ16" s="17">
        <v>1</v>
      </c>
      <c r="AK16" s="17">
        <v>0</v>
      </c>
      <c r="AL16" s="17">
        <v>0</v>
      </c>
      <c r="AM16" s="17">
        <v>0</v>
      </c>
      <c r="AN16" s="17">
        <v>0</v>
      </c>
      <c r="AO16" s="17">
        <v>1</v>
      </c>
      <c r="AP16" s="17">
        <v>2</v>
      </c>
      <c r="AQ16" s="17">
        <v>0</v>
      </c>
      <c r="AR16" s="13">
        <f>SUM(AF16:AQ16)</f>
        <v>7</v>
      </c>
      <c r="AS16" s="4">
        <f>SUM(AR16,AE16,R16)</f>
        <v>31</v>
      </c>
      <c r="AT16" s="20"/>
      <c r="AU16"/>
      <c r="AV16"/>
      <c r="AW16"/>
      <c r="AX16"/>
      <c r="AY16"/>
    </row>
    <row r="17" spans="1:51" s="3" customFormat="1" ht="12.75">
      <c r="A17">
        <v>49</v>
      </c>
      <c r="B17" t="s">
        <v>102</v>
      </c>
      <c r="C17" t="s">
        <v>24</v>
      </c>
      <c r="D17" s="23">
        <v>250</v>
      </c>
      <c r="E17" t="s">
        <v>36</v>
      </c>
      <c r="F17" s="17">
        <v>3</v>
      </c>
      <c r="G17" s="17">
        <v>3</v>
      </c>
      <c r="H17" s="17">
        <v>0</v>
      </c>
      <c r="I17" s="17">
        <v>3</v>
      </c>
      <c r="J17" s="17">
        <v>1</v>
      </c>
      <c r="K17" s="17">
        <v>1</v>
      </c>
      <c r="L17" s="17">
        <v>1</v>
      </c>
      <c r="M17" s="17">
        <v>0</v>
      </c>
      <c r="N17" s="17">
        <v>0</v>
      </c>
      <c r="O17" s="17">
        <v>2</v>
      </c>
      <c r="P17" s="17">
        <v>1</v>
      </c>
      <c r="Q17" s="17">
        <v>0</v>
      </c>
      <c r="R17" s="13">
        <f>SUM(F17:Q17)</f>
        <v>15</v>
      </c>
      <c r="S17" s="17">
        <v>1</v>
      </c>
      <c r="T17" s="17">
        <v>5</v>
      </c>
      <c r="U17" s="17">
        <v>0</v>
      </c>
      <c r="V17" s="17">
        <v>0</v>
      </c>
      <c r="W17" s="17">
        <v>1</v>
      </c>
      <c r="X17" s="17">
        <v>1</v>
      </c>
      <c r="Y17" s="17">
        <v>2</v>
      </c>
      <c r="Z17" s="17">
        <v>0</v>
      </c>
      <c r="AA17" s="17">
        <v>0</v>
      </c>
      <c r="AB17" s="17">
        <v>0</v>
      </c>
      <c r="AC17" s="17">
        <v>1</v>
      </c>
      <c r="AD17" s="17">
        <v>0</v>
      </c>
      <c r="AE17" s="13">
        <f>SUM(S17:AD17)</f>
        <v>11</v>
      </c>
      <c r="AF17" s="17">
        <v>2</v>
      </c>
      <c r="AG17" s="17">
        <v>0</v>
      </c>
      <c r="AH17" s="17">
        <v>0</v>
      </c>
      <c r="AI17" s="17">
        <v>2</v>
      </c>
      <c r="AJ17" s="17">
        <v>1</v>
      </c>
      <c r="AK17" s="17">
        <v>0</v>
      </c>
      <c r="AL17" s="17">
        <v>0</v>
      </c>
      <c r="AM17" s="17">
        <v>0</v>
      </c>
      <c r="AN17" s="17">
        <v>0</v>
      </c>
      <c r="AO17" s="17">
        <v>2</v>
      </c>
      <c r="AP17" s="17">
        <v>0</v>
      </c>
      <c r="AQ17" s="17">
        <v>0</v>
      </c>
      <c r="AR17" s="13">
        <f>SUM(AF17:AQ17)</f>
        <v>7</v>
      </c>
      <c r="AS17" s="4">
        <f>SUM(AR17,AE17,R17)</f>
        <v>33</v>
      </c>
      <c r="AT17" s="20"/>
      <c r="AU17"/>
      <c r="AV17"/>
      <c r="AW17"/>
      <c r="AX17"/>
      <c r="AY17"/>
    </row>
    <row r="18" spans="1:51" s="3" customFormat="1" ht="12.75">
      <c r="A18"/>
      <c r="B18"/>
      <c r="C18"/>
      <c r="D18" s="23"/>
      <c r="E18"/>
      <c r="F18" s="17"/>
      <c r="G18" s="17"/>
      <c r="H18" s="17"/>
      <c r="I18" s="17"/>
      <c r="J18" s="17"/>
      <c r="K18" s="17"/>
      <c r="L18" s="17"/>
      <c r="M18" s="17"/>
      <c r="N18" s="17"/>
      <c r="O18" s="17"/>
      <c r="P18" s="17"/>
      <c r="Q18" s="17"/>
      <c r="R18" s="13"/>
      <c r="S18" s="17"/>
      <c r="T18" s="17"/>
      <c r="U18" s="17"/>
      <c r="V18" s="17"/>
      <c r="W18" s="17"/>
      <c r="X18" s="17"/>
      <c r="Y18" s="17"/>
      <c r="Z18" s="17"/>
      <c r="AA18" s="17"/>
      <c r="AB18" s="17"/>
      <c r="AC18" s="17"/>
      <c r="AD18" s="17"/>
      <c r="AE18" s="13"/>
      <c r="AF18" s="17"/>
      <c r="AG18" s="17"/>
      <c r="AH18" s="17"/>
      <c r="AI18" s="17"/>
      <c r="AJ18" s="17"/>
      <c r="AK18" s="17"/>
      <c r="AL18" s="17"/>
      <c r="AM18" s="17"/>
      <c r="AN18" s="17"/>
      <c r="AO18" s="17"/>
      <c r="AP18" s="17"/>
      <c r="AQ18" s="17"/>
      <c r="AR18" s="13"/>
      <c r="AS18" s="4"/>
      <c r="AT18" s="20"/>
      <c r="AU18"/>
      <c r="AV18"/>
      <c r="AW18"/>
      <c r="AX18"/>
      <c r="AY18"/>
    </row>
    <row r="19" spans="1:51" ht="15" customHeight="1">
      <c r="A19">
        <v>34</v>
      </c>
      <c r="B19" t="s">
        <v>83</v>
      </c>
      <c r="C19" t="s">
        <v>24</v>
      </c>
      <c r="D19" s="23">
        <v>250</v>
      </c>
      <c r="E19" t="s">
        <v>12</v>
      </c>
      <c r="F19" s="16">
        <v>1</v>
      </c>
      <c r="G19" s="16">
        <v>0</v>
      </c>
      <c r="H19" s="16">
        <v>0</v>
      </c>
      <c r="I19" s="16">
        <v>0</v>
      </c>
      <c r="J19" s="16">
        <v>0</v>
      </c>
      <c r="K19" s="16">
        <v>0</v>
      </c>
      <c r="L19" s="16">
        <v>0</v>
      </c>
      <c r="M19" s="16">
        <v>0</v>
      </c>
      <c r="N19" s="16">
        <v>0</v>
      </c>
      <c r="O19" s="16">
        <v>0</v>
      </c>
      <c r="P19" s="16">
        <v>0</v>
      </c>
      <c r="Q19" s="16">
        <v>0</v>
      </c>
      <c r="R19" s="13">
        <f t="shared" ref="R19:R27" si="4">SUM(F19:Q19)</f>
        <v>1</v>
      </c>
      <c r="S19" s="16">
        <v>0</v>
      </c>
      <c r="T19" s="16">
        <v>0</v>
      </c>
      <c r="U19" s="16">
        <v>0</v>
      </c>
      <c r="V19" s="16">
        <v>0</v>
      </c>
      <c r="W19" s="16">
        <v>0</v>
      </c>
      <c r="X19" s="16">
        <v>0</v>
      </c>
      <c r="Y19" s="16">
        <v>0</v>
      </c>
      <c r="Z19" s="16">
        <v>0</v>
      </c>
      <c r="AA19" s="16">
        <v>0</v>
      </c>
      <c r="AB19" s="16">
        <v>0</v>
      </c>
      <c r="AC19" s="16">
        <v>0</v>
      </c>
      <c r="AD19" s="16">
        <v>0</v>
      </c>
      <c r="AE19" s="13">
        <f t="shared" ref="AE19:AE27" si="5">SUM(S19:AD19)</f>
        <v>0</v>
      </c>
      <c r="AF19" s="16">
        <v>0</v>
      </c>
      <c r="AG19" s="16">
        <v>0</v>
      </c>
      <c r="AH19" s="16">
        <v>0</v>
      </c>
      <c r="AI19" s="16">
        <v>0</v>
      </c>
      <c r="AJ19" s="16">
        <v>0</v>
      </c>
      <c r="AK19" s="16">
        <v>0</v>
      </c>
      <c r="AL19" s="16">
        <v>0</v>
      </c>
      <c r="AM19" s="16">
        <v>0</v>
      </c>
      <c r="AN19" s="16">
        <v>0</v>
      </c>
      <c r="AO19" s="16">
        <v>0</v>
      </c>
      <c r="AP19" s="16">
        <v>0</v>
      </c>
      <c r="AQ19" s="16">
        <v>0</v>
      </c>
      <c r="AR19" s="13">
        <f t="shared" ref="AR19:AR27" si="6">SUM(AF19:AQ19)</f>
        <v>0</v>
      </c>
      <c r="AS19" s="4">
        <f t="shared" ref="AS19:AS27" si="7">SUM(AR19,AE19,R19)</f>
        <v>1</v>
      </c>
      <c r="AT19" s="20"/>
      <c r="AU19"/>
      <c r="AV19"/>
      <c r="AW19"/>
      <c r="AX19"/>
      <c r="AY19"/>
    </row>
    <row r="20" spans="1:51" s="4" customFormat="1" ht="12.75">
      <c r="A20">
        <v>36</v>
      </c>
      <c r="B20" t="s">
        <v>85</v>
      </c>
      <c r="C20" t="s">
        <v>17</v>
      </c>
      <c r="D20" s="23">
        <v>300</v>
      </c>
      <c r="E20" t="s">
        <v>12</v>
      </c>
      <c r="F20" s="16">
        <v>1</v>
      </c>
      <c r="G20" s="16">
        <v>0</v>
      </c>
      <c r="H20" s="16">
        <v>0</v>
      </c>
      <c r="I20" s="16">
        <v>1</v>
      </c>
      <c r="J20" s="16">
        <v>0</v>
      </c>
      <c r="K20" s="16">
        <v>0</v>
      </c>
      <c r="L20" s="16">
        <v>0</v>
      </c>
      <c r="M20" s="16">
        <v>0</v>
      </c>
      <c r="N20" s="16">
        <v>0</v>
      </c>
      <c r="O20" s="16">
        <v>0</v>
      </c>
      <c r="P20" s="16">
        <v>0</v>
      </c>
      <c r="Q20" s="16">
        <v>0</v>
      </c>
      <c r="R20" s="13">
        <f t="shared" si="4"/>
        <v>2</v>
      </c>
      <c r="S20" s="16">
        <v>0</v>
      </c>
      <c r="T20" s="16">
        <v>0</v>
      </c>
      <c r="U20" s="16">
        <v>0</v>
      </c>
      <c r="V20" s="16">
        <v>2</v>
      </c>
      <c r="W20" s="16">
        <v>5</v>
      </c>
      <c r="X20" s="16">
        <v>0</v>
      </c>
      <c r="Y20" s="16">
        <v>0</v>
      </c>
      <c r="Z20" s="16">
        <v>0</v>
      </c>
      <c r="AA20" s="16">
        <v>0</v>
      </c>
      <c r="AB20" s="16">
        <v>1</v>
      </c>
      <c r="AC20" s="16">
        <v>0</v>
      </c>
      <c r="AD20" s="16">
        <v>0</v>
      </c>
      <c r="AE20" s="13">
        <f t="shared" si="5"/>
        <v>8</v>
      </c>
      <c r="AF20" s="16">
        <v>0</v>
      </c>
      <c r="AG20" s="16">
        <v>0</v>
      </c>
      <c r="AH20" s="16">
        <v>0</v>
      </c>
      <c r="AI20" s="16">
        <v>0</v>
      </c>
      <c r="AJ20" s="16">
        <v>0</v>
      </c>
      <c r="AK20" s="16">
        <v>0</v>
      </c>
      <c r="AL20" s="16">
        <v>0</v>
      </c>
      <c r="AM20" s="16">
        <v>0</v>
      </c>
      <c r="AN20" s="16">
        <v>0</v>
      </c>
      <c r="AO20" s="16">
        <v>1</v>
      </c>
      <c r="AP20" s="16">
        <v>1</v>
      </c>
      <c r="AQ20" s="16">
        <v>0</v>
      </c>
      <c r="AR20" s="13">
        <f t="shared" si="6"/>
        <v>2</v>
      </c>
      <c r="AS20" s="4">
        <f t="shared" si="7"/>
        <v>12</v>
      </c>
      <c r="AT20" s="20"/>
      <c r="AU20"/>
      <c r="AV20"/>
      <c r="AW20"/>
      <c r="AX20"/>
      <c r="AY20"/>
    </row>
    <row r="21" spans="1:51" ht="13.9" customHeight="1">
      <c r="A21">
        <v>60</v>
      </c>
      <c r="B21" t="s">
        <v>50</v>
      </c>
      <c r="C21" t="s">
        <v>54</v>
      </c>
      <c r="D21" s="23">
        <v>125</v>
      </c>
      <c r="E21" t="s">
        <v>120</v>
      </c>
      <c r="F21" s="17">
        <v>2</v>
      </c>
      <c r="G21" s="17">
        <v>0</v>
      </c>
      <c r="H21" s="17">
        <v>0</v>
      </c>
      <c r="I21" s="17">
        <v>3</v>
      </c>
      <c r="J21" s="17">
        <v>3</v>
      </c>
      <c r="K21" s="17">
        <v>0</v>
      </c>
      <c r="L21" s="17">
        <v>2</v>
      </c>
      <c r="M21" s="17">
        <v>1</v>
      </c>
      <c r="N21" s="17">
        <v>0</v>
      </c>
      <c r="O21" s="17">
        <v>0</v>
      </c>
      <c r="P21" s="17">
        <v>0</v>
      </c>
      <c r="Q21" s="17">
        <v>0</v>
      </c>
      <c r="R21" s="13">
        <f t="shared" si="4"/>
        <v>11</v>
      </c>
      <c r="S21" s="17">
        <v>3</v>
      </c>
      <c r="T21" s="17">
        <v>0</v>
      </c>
      <c r="U21" s="17">
        <v>0</v>
      </c>
      <c r="V21" s="17">
        <v>2</v>
      </c>
      <c r="W21" s="17">
        <v>0</v>
      </c>
      <c r="X21" s="17">
        <v>0</v>
      </c>
      <c r="Y21" s="17">
        <v>0</v>
      </c>
      <c r="Z21" s="17">
        <v>0</v>
      </c>
      <c r="AA21" s="17">
        <v>0</v>
      </c>
      <c r="AB21" s="17">
        <v>0</v>
      </c>
      <c r="AC21" s="17">
        <v>1</v>
      </c>
      <c r="AD21" s="17">
        <v>0</v>
      </c>
      <c r="AE21" s="13">
        <f t="shared" si="5"/>
        <v>6</v>
      </c>
      <c r="AF21" s="17">
        <v>0</v>
      </c>
      <c r="AG21" s="17">
        <v>0</v>
      </c>
      <c r="AH21" s="17">
        <v>1</v>
      </c>
      <c r="AI21" s="17">
        <v>0</v>
      </c>
      <c r="AJ21" s="17">
        <v>0</v>
      </c>
      <c r="AK21" s="17">
        <v>0</v>
      </c>
      <c r="AL21" s="17">
        <v>0</v>
      </c>
      <c r="AM21" s="17">
        <v>0</v>
      </c>
      <c r="AN21" s="17">
        <v>0</v>
      </c>
      <c r="AO21" s="17">
        <v>0</v>
      </c>
      <c r="AP21" s="17">
        <v>1</v>
      </c>
      <c r="AQ21" s="17">
        <v>0</v>
      </c>
      <c r="AR21" s="13">
        <f t="shared" si="6"/>
        <v>2</v>
      </c>
      <c r="AS21" s="4">
        <f t="shared" si="7"/>
        <v>19</v>
      </c>
    </row>
    <row r="22" spans="1:51" s="3" customFormat="1" ht="12.75" customHeight="1">
      <c r="A22">
        <v>38</v>
      </c>
      <c r="B22" t="s">
        <v>87</v>
      </c>
      <c r="C22" t="s">
        <v>31</v>
      </c>
      <c r="D22" s="23">
        <v>156</v>
      </c>
      <c r="E22" t="s">
        <v>12</v>
      </c>
      <c r="F22" s="16">
        <v>2</v>
      </c>
      <c r="G22" s="16">
        <v>1</v>
      </c>
      <c r="H22" s="16">
        <v>1</v>
      </c>
      <c r="I22" s="16">
        <v>2</v>
      </c>
      <c r="J22" s="16">
        <v>5</v>
      </c>
      <c r="K22" s="16">
        <v>1</v>
      </c>
      <c r="L22" s="16">
        <v>0</v>
      </c>
      <c r="M22" s="16">
        <v>0</v>
      </c>
      <c r="N22" s="16">
        <v>0</v>
      </c>
      <c r="O22" s="16">
        <v>0</v>
      </c>
      <c r="P22" s="16">
        <v>0</v>
      </c>
      <c r="Q22" s="16">
        <v>0</v>
      </c>
      <c r="R22" s="13">
        <f t="shared" si="4"/>
        <v>12</v>
      </c>
      <c r="S22" s="16">
        <v>1</v>
      </c>
      <c r="T22" s="16">
        <v>0</v>
      </c>
      <c r="U22" s="16">
        <v>0</v>
      </c>
      <c r="V22" s="16">
        <v>0</v>
      </c>
      <c r="W22" s="16">
        <v>5</v>
      </c>
      <c r="X22" s="16">
        <v>0</v>
      </c>
      <c r="Y22" s="16">
        <v>0</v>
      </c>
      <c r="Z22" s="16">
        <v>0</v>
      </c>
      <c r="AA22" s="16">
        <v>0</v>
      </c>
      <c r="AB22" s="16">
        <v>0</v>
      </c>
      <c r="AC22" s="16">
        <v>0</v>
      </c>
      <c r="AD22" s="16">
        <v>0</v>
      </c>
      <c r="AE22" s="13">
        <f t="shared" si="5"/>
        <v>6</v>
      </c>
      <c r="AF22" s="16">
        <v>0</v>
      </c>
      <c r="AG22" s="16">
        <v>0</v>
      </c>
      <c r="AH22" s="16">
        <v>0</v>
      </c>
      <c r="AI22" s="16">
        <v>0</v>
      </c>
      <c r="AJ22" s="16">
        <v>1</v>
      </c>
      <c r="AK22" s="16">
        <v>1</v>
      </c>
      <c r="AL22" s="16">
        <v>0</v>
      </c>
      <c r="AM22" s="16">
        <v>0</v>
      </c>
      <c r="AN22" s="16">
        <v>0</v>
      </c>
      <c r="AO22" s="16">
        <v>0</v>
      </c>
      <c r="AP22" s="16">
        <v>0</v>
      </c>
      <c r="AQ22" s="16">
        <v>0</v>
      </c>
      <c r="AR22" s="13">
        <f t="shared" si="6"/>
        <v>2</v>
      </c>
      <c r="AS22" s="4">
        <f t="shared" si="7"/>
        <v>20</v>
      </c>
      <c r="AT22" s="4"/>
    </row>
    <row r="23" spans="1:51" s="3" customFormat="1" ht="12.75">
      <c r="A23">
        <v>39</v>
      </c>
      <c r="B23" t="s">
        <v>88</v>
      </c>
      <c r="C23" t="s">
        <v>24</v>
      </c>
      <c r="D23" s="23">
        <v>250</v>
      </c>
      <c r="E23" t="s">
        <v>12</v>
      </c>
      <c r="F23" s="16">
        <v>1</v>
      </c>
      <c r="G23" s="16">
        <v>0</v>
      </c>
      <c r="H23" s="16">
        <v>0</v>
      </c>
      <c r="I23" s="16">
        <v>1</v>
      </c>
      <c r="J23" s="16">
        <v>0</v>
      </c>
      <c r="K23" s="16">
        <v>1</v>
      </c>
      <c r="L23" s="16">
        <v>0</v>
      </c>
      <c r="M23" s="16">
        <v>1</v>
      </c>
      <c r="N23" s="16">
        <v>0</v>
      </c>
      <c r="O23" s="16">
        <v>1</v>
      </c>
      <c r="P23" s="16">
        <v>0</v>
      </c>
      <c r="Q23" s="16">
        <v>0</v>
      </c>
      <c r="R23" s="13">
        <f t="shared" si="4"/>
        <v>5</v>
      </c>
      <c r="S23" s="16">
        <v>0</v>
      </c>
      <c r="T23" s="16">
        <v>1</v>
      </c>
      <c r="U23" s="16">
        <v>0</v>
      </c>
      <c r="V23" s="16">
        <v>1</v>
      </c>
      <c r="W23" s="16">
        <v>0</v>
      </c>
      <c r="X23" s="16">
        <v>0</v>
      </c>
      <c r="Y23" s="16">
        <v>0</v>
      </c>
      <c r="Z23" s="16">
        <v>5</v>
      </c>
      <c r="AA23" s="16">
        <v>1</v>
      </c>
      <c r="AB23" s="16">
        <v>0</v>
      </c>
      <c r="AC23" s="16">
        <v>0</v>
      </c>
      <c r="AD23" s="16">
        <v>0</v>
      </c>
      <c r="AE23" s="13">
        <f t="shared" si="5"/>
        <v>8</v>
      </c>
      <c r="AF23" s="16">
        <v>0</v>
      </c>
      <c r="AG23" s="16">
        <v>0</v>
      </c>
      <c r="AH23" s="16">
        <v>0</v>
      </c>
      <c r="AI23" s="16">
        <v>0</v>
      </c>
      <c r="AJ23" s="16">
        <v>0</v>
      </c>
      <c r="AK23" s="16">
        <v>1</v>
      </c>
      <c r="AL23" s="16">
        <v>0</v>
      </c>
      <c r="AM23" s="16">
        <v>5</v>
      </c>
      <c r="AN23" s="16">
        <v>0</v>
      </c>
      <c r="AO23" s="16">
        <v>3</v>
      </c>
      <c r="AP23" s="16">
        <v>0</v>
      </c>
      <c r="AQ23" s="16">
        <v>0</v>
      </c>
      <c r="AR23" s="13">
        <f t="shared" si="6"/>
        <v>9</v>
      </c>
      <c r="AS23" s="4">
        <f t="shared" si="7"/>
        <v>22</v>
      </c>
      <c r="AT23" s="20"/>
      <c r="AU23"/>
      <c r="AV23"/>
      <c r="AW23"/>
      <c r="AX23"/>
      <c r="AY23"/>
    </row>
    <row r="24" spans="1:51" s="1" customFormat="1" ht="13.9" customHeight="1">
      <c r="A24">
        <v>35</v>
      </c>
      <c r="B24" t="s">
        <v>84</v>
      </c>
      <c r="C24" t="s">
        <v>24</v>
      </c>
      <c r="D24" s="23">
        <v>250</v>
      </c>
      <c r="E24" t="s">
        <v>12</v>
      </c>
      <c r="F24" s="16">
        <v>0</v>
      </c>
      <c r="G24" s="16">
        <v>1</v>
      </c>
      <c r="H24" s="16">
        <v>0</v>
      </c>
      <c r="I24" s="16">
        <v>1</v>
      </c>
      <c r="J24" s="16">
        <v>3</v>
      </c>
      <c r="K24" s="16">
        <v>0</v>
      </c>
      <c r="L24" s="16">
        <v>0</v>
      </c>
      <c r="M24" s="16">
        <v>0</v>
      </c>
      <c r="N24" s="16">
        <v>0</v>
      </c>
      <c r="O24" s="16">
        <v>0</v>
      </c>
      <c r="P24" s="16">
        <v>0</v>
      </c>
      <c r="Q24" s="16">
        <v>0</v>
      </c>
      <c r="R24" s="13">
        <f t="shared" si="4"/>
        <v>5</v>
      </c>
      <c r="S24" s="16">
        <v>2</v>
      </c>
      <c r="T24" s="16">
        <v>2</v>
      </c>
      <c r="U24" s="16">
        <v>2</v>
      </c>
      <c r="V24" s="16">
        <v>0</v>
      </c>
      <c r="W24" s="16">
        <v>1</v>
      </c>
      <c r="X24" s="16">
        <v>1</v>
      </c>
      <c r="Y24" s="16">
        <v>0</v>
      </c>
      <c r="Z24" s="16">
        <v>0</v>
      </c>
      <c r="AA24" s="16">
        <v>0</v>
      </c>
      <c r="AB24" s="16">
        <v>0</v>
      </c>
      <c r="AC24" s="16">
        <v>0</v>
      </c>
      <c r="AD24" s="16">
        <v>1</v>
      </c>
      <c r="AE24" s="13">
        <f t="shared" si="5"/>
        <v>9</v>
      </c>
      <c r="AF24" s="16">
        <v>1</v>
      </c>
      <c r="AG24" s="16">
        <v>3</v>
      </c>
      <c r="AH24" s="16">
        <v>1</v>
      </c>
      <c r="AI24" s="16">
        <v>0</v>
      </c>
      <c r="AJ24" s="16">
        <v>5</v>
      </c>
      <c r="AK24" s="16">
        <v>1</v>
      </c>
      <c r="AL24" s="16">
        <v>0</v>
      </c>
      <c r="AM24" s="16">
        <v>0</v>
      </c>
      <c r="AN24" s="16">
        <v>0</v>
      </c>
      <c r="AO24" s="16">
        <v>1</v>
      </c>
      <c r="AP24" s="16">
        <v>0</v>
      </c>
      <c r="AQ24" s="16">
        <v>1</v>
      </c>
      <c r="AR24" s="13">
        <f t="shared" si="6"/>
        <v>13</v>
      </c>
      <c r="AS24" s="4">
        <f t="shared" si="7"/>
        <v>27</v>
      </c>
      <c r="AT24" s="5"/>
    </row>
    <row r="25" spans="1:51" s="3" customFormat="1" ht="12.75">
      <c r="A25">
        <v>41</v>
      </c>
      <c r="B25" t="s">
        <v>92</v>
      </c>
      <c r="C25" t="s">
        <v>30</v>
      </c>
      <c r="D25" s="23">
        <v>350</v>
      </c>
      <c r="E25" t="s">
        <v>93</v>
      </c>
      <c r="F25" s="16">
        <v>0</v>
      </c>
      <c r="G25" s="16">
        <v>2</v>
      </c>
      <c r="H25" s="16">
        <v>1</v>
      </c>
      <c r="I25" s="16">
        <v>1</v>
      </c>
      <c r="J25" s="16">
        <v>5</v>
      </c>
      <c r="K25" s="16">
        <v>5</v>
      </c>
      <c r="L25" s="16">
        <v>0</v>
      </c>
      <c r="M25" s="16">
        <v>0</v>
      </c>
      <c r="N25" s="16">
        <v>2</v>
      </c>
      <c r="O25" s="16">
        <v>1</v>
      </c>
      <c r="P25" s="16">
        <v>0</v>
      </c>
      <c r="Q25" s="16">
        <v>0</v>
      </c>
      <c r="R25" s="13">
        <f t="shared" si="4"/>
        <v>17</v>
      </c>
      <c r="S25" s="16">
        <v>0</v>
      </c>
      <c r="T25" s="16">
        <v>1</v>
      </c>
      <c r="U25" s="16">
        <v>2</v>
      </c>
      <c r="V25" s="16">
        <v>1</v>
      </c>
      <c r="W25" s="16">
        <v>5</v>
      </c>
      <c r="X25" s="16">
        <v>2</v>
      </c>
      <c r="Y25" s="16">
        <v>0</v>
      </c>
      <c r="Z25" s="16">
        <v>1</v>
      </c>
      <c r="AA25" s="16">
        <v>0</v>
      </c>
      <c r="AB25" s="16">
        <v>1</v>
      </c>
      <c r="AC25" s="16">
        <v>0</v>
      </c>
      <c r="AD25" s="16">
        <v>0</v>
      </c>
      <c r="AE25" s="13">
        <f t="shared" si="5"/>
        <v>13</v>
      </c>
      <c r="AF25" s="16">
        <v>0</v>
      </c>
      <c r="AG25" s="16">
        <v>0</v>
      </c>
      <c r="AH25" s="16">
        <v>1</v>
      </c>
      <c r="AI25" s="16">
        <v>1</v>
      </c>
      <c r="AJ25" s="16">
        <v>2</v>
      </c>
      <c r="AK25" s="16">
        <v>0</v>
      </c>
      <c r="AL25" s="16">
        <v>0</v>
      </c>
      <c r="AM25" s="16">
        <v>0</v>
      </c>
      <c r="AN25" s="16">
        <v>1</v>
      </c>
      <c r="AO25" s="16">
        <v>1</v>
      </c>
      <c r="AP25" s="16">
        <v>0</v>
      </c>
      <c r="AQ25" s="16">
        <v>0</v>
      </c>
      <c r="AR25" s="13">
        <f t="shared" si="6"/>
        <v>6</v>
      </c>
      <c r="AS25" s="4">
        <f t="shared" si="7"/>
        <v>36</v>
      </c>
      <c r="AT25" s="20"/>
      <c r="AU25"/>
      <c r="AV25"/>
      <c r="AW25"/>
      <c r="AX25"/>
      <c r="AY25"/>
    </row>
    <row r="26" spans="1:51" s="3" customFormat="1" ht="12.75">
      <c r="A26">
        <v>37</v>
      </c>
      <c r="B26" t="s">
        <v>86</v>
      </c>
      <c r="C26" t="s">
        <v>25</v>
      </c>
      <c r="D26" s="23">
        <v>300</v>
      </c>
      <c r="E26" t="s">
        <v>12</v>
      </c>
      <c r="F26" s="16">
        <v>2</v>
      </c>
      <c r="G26" s="16">
        <v>3</v>
      </c>
      <c r="H26" s="16">
        <v>2</v>
      </c>
      <c r="I26" s="16">
        <v>0</v>
      </c>
      <c r="J26" s="16">
        <v>5</v>
      </c>
      <c r="K26" s="16">
        <v>1</v>
      </c>
      <c r="L26" s="16">
        <v>1</v>
      </c>
      <c r="M26" s="16">
        <v>1</v>
      </c>
      <c r="N26" s="16">
        <v>1</v>
      </c>
      <c r="O26" s="16">
        <v>0</v>
      </c>
      <c r="P26" s="16">
        <v>1</v>
      </c>
      <c r="Q26" s="16">
        <v>2</v>
      </c>
      <c r="R26" s="13">
        <f t="shared" si="4"/>
        <v>19</v>
      </c>
      <c r="S26" s="16">
        <v>5</v>
      </c>
      <c r="T26" s="16">
        <v>2</v>
      </c>
      <c r="U26" s="16">
        <v>5</v>
      </c>
      <c r="V26" s="16">
        <v>3</v>
      </c>
      <c r="W26" s="16">
        <v>5</v>
      </c>
      <c r="X26" s="16">
        <v>2</v>
      </c>
      <c r="Y26" s="16">
        <v>3</v>
      </c>
      <c r="Z26" s="16">
        <v>1</v>
      </c>
      <c r="AA26" s="16">
        <v>1</v>
      </c>
      <c r="AB26" s="16">
        <v>3</v>
      </c>
      <c r="AC26" s="16">
        <v>0</v>
      </c>
      <c r="AD26" s="16">
        <v>5</v>
      </c>
      <c r="AE26" s="13">
        <f t="shared" si="5"/>
        <v>35</v>
      </c>
      <c r="AF26" s="16">
        <v>3</v>
      </c>
      <c r="AG26" s="16">
        <v>1</v>
      </c>
      <c r="AH26" s="16">
        <v>2</v>
      </c>
      <c r="AI26" s="16">
        <v>0</v>
      </c>
      <c r="AJ26" s="16">
        <v>5</v>
      </c>
      <c r="AK26" s="16">
        <v>0</v>
      </c>
      <c r="AL26" s="16">
        <v>0</v>
      </c>
      <c r="AM26" s="16">
        <v>0</v>
      </c>
      <c r="AN26" s="16">
        <v>0</v>
      </c>
      <c r="AO26" s="16">
        <v>2</v>
      </c>
      <c r="AP26" s="16">
        <v>0</v>
      </c>
      <c r="AQ26" s="16">
        <v>5</v>
      </c>
      <c r="AR26" s="13">
        <f t="shared" si="6"/>
        <v>18</v>
      </c>
      <c r="AS26" s="4">
        <f t="shared" si="7"/>
        <v>72</v>
      </c>
      <c r="AT26" s="20"/>
      <c r="AU26"/>
      <c r="AV26"/>
      <c r="AW26"/>
      <c r="AX26"/>
      <c r="AY26"/>
    </row>
    <row r="27" spans="1:51" s="3" customFormat="1" ht="12.75">
      <c r="A27">
        <v>40</v>
      </c>
      <c r="B27" t="s">
        <v>89</v>
      </c>
      <c r="C27" t="s">
        <v>91</v>
      </c>
      <c r="D27" s="23">
        <v>500</v>
      </c>
      <c r="E27" t="s">
        <v>90</v>
      </c>
      <c r="F27" s="16">
        <v>1</v>
      </c>
      <c r="G27" s="16">
        <v>3</v>
      </c>
      <c r="H27" s="16">
        <v>2</v>
      </c>
      <c r="I27" s="16">
        <v>2</v>
      </c>
      <c r="J27" s="16">
        <v>2</v>
      </c>
      <c r="K27" s="16">
        <v>5</v>
      </c>
      <c r="L27" s="16">
        <v>1</v>
      </c>
      <c r="M27" s="16">
        <v>0</v>
      </c>
      <c r="N27" s="16">
        <v>0</v>
      </c>
      <c r="O27" s="16">
        <v>0</v>
      </c>
      <c r="P27" s="16">
        <v>0</v>
      </c>
      <c r="Q27" s="16">
        <v>1</v>
      </c>
      <c r="R27" s="13">
        <f t="shared" si="4"/>
        <v>17</v>
      </c>
      <c r="S27" s="16"/>
      <c r="T27" s="16"/>
      <c r="U27" s="16"/>
      <c r="V27" s="16"/>
      <c r="W27" s="16"/>
      <c r="X27" s="16"/>
      <c r="Y27" s="16"/>
      <c r="Z27" s="16"/>
      <c r="AA27" s="16"/>
      <c r="AB27" s="16"/>
      <c r="AC27" s="16"/>
      <c r="AD27" s="16"/>
      <c r="AE27" s="13">
        <f t="shared" si="5"/>
        <v>0</v>
      </c>
      <c r="AF27" s="16"/>
      <c r="AG27" s="16"/>
      <c r="AH27" s="16"/>
      <c r="AI27" s="16"/>
      <c r="AJ27" s="16"/>
      <c r="AK27" s="16"/>
      <c r="AL27" s="16"/>
      <c r="AM27" s="16"/>
      <c r="AN27" s="16"/>
      <c r="AO27" s="16"/>
      <c r="AP27" s="16"/>
      <c r="AQ27" s="16"/>
      <c r="AR27" s="13">
        <f t="shared" si="6"/>
        <v>0</v>
      </c>
      <c r="AS27" s="4">
        <f t="shared" si="7"/>
        <v>17</v>
      </c>
      <c r="AT27" s="20" t="s">
        <v>128</v>
      </c>
      <c r="AU27"/>
      <c r="AV27"/>
      <c r="AW27"/>
      <c r="AX27"/>
      <c r="AY27"/>
    </row>
    <row r="28" spans="1:51" s="3" customFormat="1" ht="12.75">
      <c r="A28"/>
      <c r="B28"/>
      <c r="C28"/>
      <c r="D28" s="23"/>
      <c r="E28"/>
      <c r="F28" s="16"/>
      <c r="G28" s="16"/>
      <c r="H28" s="16"/>
      <c r="I28" s="16"/>
      <c r="J28" s="16"/>
      <c r="K28" s="16"/>
      <c r="L28" s="16"/>
      <c r="M28" s="16"/>
      <c r="N28" s="16"/>
      <c r="O28" s="16"/>
      <c r="P28" s="16"/>
      <c r="Q28" s="16"/>
      <c r="R28" s="13"/>
      <c r="S28" s="16"/>
      <c r="T28" s="16"/>
      <c r="U28" s="16"/>
      <c r="V28" s="16"/>
      <c r="W28" s="16"/>
      <c r="X28" s="16"/>
      <c r="Y28" s="16"/>
      <c r="Z28" s="16"/>
      <c r="AA28" s="16"/>
      <c r="AB28" s="16"/>
      <c r="AC28" s="16"/>
      <c r="AD28" s="16"/>
      <c r="AE28" s="13"/>
      <c r="AF28" s="16"/>
      <c r="AG28" s="16"/>
      <c r="AH28" s="16"/>
      <c r="AI28" s="16"/>
      <c r="AJ28" s="16"/>
      <c r="AK28" s="16"/>
      <c r="AL28" s="16"/>
      <c r="AM28" s="16"/>
      <c r="AN28" s="16"/>
      <c r="AO28" s="16"/>
      <c r="AP28" s="16"/>
      <c r="AQ28" s="16"/>
      <c r="AR28" s="13"/>
      <c r="AS28" s="4"/>
      <c r="AT28" s="20"/>
      <c r="AU28"/>
      <c r="AV28"/>
      <c r="AW28"/>
      <c r="AX28"/>
      <c r="AY28"/>
    </row>
    <row r="29" spans="1:51" s="3" customFormat="1" ht="12.75">
      <c r="A29">
        <v>19</v>
      </c>
      <c r="B29" t="s">
        <v>68</v>
      </c>
      <c r="C29" t="s">
        <v>17</v>
      </c>
      <c r="D29" s="23">
        <v>200</v>
      </c>
      <c r="E29" t="s">
        <v>38</v>
      </c>
      <c r="F29" s="16">
        <v>0</v>
      </c>
      <c r="G29" s="16">
        <v>0</v>
      </c>
      <c r="H29" s="16">
        <v>0</v>
      </c>
      <c r="I29" s="16">
        <v>0</v>
      </c>
      <c r="J29" s="16">
        <v>0</v>
      </c>
      <c r="K29" s="16">
        <v>0</v>
      </c>
      <c r="L29" s="16">
        <v>0</v>
      </c>
      <c r="M29" s="16">
        <v>0</v>
      </c>
      <c r="N29" s="16">
        <v>0</v>
      </c>
      <c r="O29" s="16">
        <v>0</v>
      </c>
      <c r="P29" s="16">
        <v>0</v>
      </c>
      <c r="Q29" s="16">
        <v>0</v>
      </c>
      <c r="R29" s="13">
        <f>SUM(F29:Q29)</f>
        <v>0</v>
      </c>
      <c r="S29" s="16">
        <v>0</v>
      </c>
      <c r="T29" s="16">
        <v>0</v>
      </c>
      <c r="U29" s="16">
        <v>0</v>
      </c>
      <c r="V29" s="16">
        <v>0</v>
      </c>
      <c r="W29" s="16">
        <v>0</v>
      </c>
      <c r="X29" s="16">
        <v>0</v>
      </c>
      <c r="Y29" s="16">
        <v>0</v>
      </c>
      <c r="Z29" s="16">
        <v>0</v>
      </c>
      <c r="AA29" s="16">
        <v>0</v>
      </c>
      <c r="AB29" s="16">
        <v>0</v>
      </c>
      <c r="AC29" s="16">
        <v>0</v>
      </c>
      <c r="AD29" s="16">
        <v>0</v>
      </c>
      <c r="AE29" s="13">
        <f>SUM(S29:AD29)</f>
        <v>0</v>
      </c>
      <c r="AF29" s="16">
        <v>0</v>
      </c>
      <c r="AG29" s="16">
        <v>0</v>
      </c>
      <c r="AH29" s="16">
        <v>0</v>
      </c>
      <c r="AI29" s="16">
        <v>0</v>
      </c>
      <c r="AJ29" s="16">
        <v>0</v>
      </c>
      <c r="AK29" s="16">
        <v>0</v>
      </c>
      <c r="AL29" s="16">
        <v>0</v>
      </c>
      <c r="AM29" s="16">
        <v>0</v>
      </c>
      <c r="AN29" s="16">
        <v>0</v>
      </c>
      <c r="AO29" s="16">
        <v>0</v>
      </c>
      <c r="AP29" s="16">
        <v>0</v>
      </c>
      <c r="AQ29" s="16">
        <v>0</v>
      </c>
      <c r="AR29" s="13">
        <f>SUM(AF29:AQ29)</f>
        <v>0</v>
      </c>
      <c r="AS29" s="4">
        <f>SUM(AR29,AE29,R29)</f>
        <v>0</v>
      </c>
      <c r="AT29" s="20"/>
      <c r="AU29"/>
      <c r="AV29"/>
      <c r="AW29"/>
      <c r="AX29"/>
      <c r="AY29"/>
    </row>
    <row r="30" spans="1:51" ht="12.75">
      <c r="A30">
        <v>52</v>
      </c>
      <c r="B30" t="s">
        <v>105</v>
      </c>
      <c r="C30" t="s">
        <v>18</v>
      </c>
      <c r="D30" s="23">
        <v>250</v>
      </c>
      <c r="E30" t="s">
        <v>39</v>
      </c>
      <c r="F30" s="17">
        <v>0</v>
      </c>
      <c r="G30" s="17">
        <v>0</v>
      </c>
      <c r="H30" s="17">
        <v>1</v>
      </c>
      <c r="I30" s="17">
        <v>0</v>
      </c>
      <c r="J30" s="17">
        <v>0</v>
      </c>
      <c r="K30" s="17">
        <v>1</v>
      </c>
      <c r="L30" s="17">
        <v>2</v>
      </c>
      <c r="M30" s="17">
        <v>0</v>
      </c>
      <c r="N30" s="17">
        <v>0</v>
      </c>
      <c r="O30" s="17">
        <v>1</v>
      </c>
      <c r="P30" s="17">
        <v>0</v>
      </c>
      <c r="Q30" s="17">
        <v>0</v>
      </c>
      <c r="R30" s="13">
        <f>SUM(F30:Q30)</f>
        <v>5</v>
      </c>
      <c r="S30" s="17">
        <v>1</v>
      </c>
      <c r="T30" s="17">
        <v>0</v>
      </c>
      <c r="U30" s="17">
        <v>1</v>
      </c>
      <c r="V30" s="17">
        <v>0</v>
      </c>
      <c r="W30" s="17">
        <v>0</v>
      </c>
      <c r="X30" s="17">
        <v>0</v>
      </c>
      <c r="Y30" s="17">
        <v>1</v>
      </c>
      <c r="Z30" s="17">
        <v>0</v>
      </c>
      <c r="AA30" s="17">
        <v>0</v>
      </c>
      <c r="AB30" s="17">
        <v>0</v>
      </c>
      <c r="AC30" s="17">
        <v>0</v>
      </c>
      <c r="AD30" s="17">
        <v>0</v>
      </c>
      <c r="AE30" s="13">
        <f>SUM(S30:AD30)</f>
        <v>3</v>
      </c>
      <c r="AF30" s="17">
        <v>0</v>
      </c>
      <c r="AG30" s="17">
        <v>0</v>
      </c>
      <c r="AH30" s="17">
        <v>0</v>
      </c>
      <c r="AI30" s="17">
        <v>0</v>
      </c>
      <c r="AJ30" s="17">
        <v>0</v>
      </c>
      <c r="AK30" s="17">
        <v>0</v>
      </c>
      <c r="AL30" s="17">
        <v>1</v>
      </c>
      <c r="AM30" s="17">
        <v>0</v>
      </c>
      <c r="AN30" s="17">
        <v>0</v>
      </c>
      <c r="AO30" s="17">
        <v>0</v>
      </c>
      <c r="AP30" s="17">
        <v>0</v>
      </c>
      <c r="AQ30" s="17">
        <v>0</v>
      </c>
      <c r="AR30" s="13">
        <f>SUM(AF30:AQ30)</f>
        <v>1</v>
      </c>
      <c r="AS30" s="4">
        <f>SUM(AR30,AE30,R30)</f>
        <v>9</v>
      </c>
      <c r="AT30" s="20"/>
      <c r="AU30"/>
      <c r="AV30"/>
      <c r="AW30"/>
      <c r="AX30"/>
      <c r="AY30"/>
    </row>
    <row r="31" spans="1:51" ht="12.75">
      <c r="A31">
        <v>54</v>
      </c>
      <c r="B31" t="s">
        <v>107</v>
      </c>
      <c r="C31" t="s">
        <v>24</v>
      </c>
      <c r="D31" s="23">
        <v>200</v>
      </c>
      <c r="E31" t="s">
        <v>38</v>
      </c>
      <c r="F31" s="17">
        <v>0</v>
      </c>
      <c r="G31" s="17">
        <v>0</v>
      </c>
      <c r="H31" s="17">
        <v>2</v>
      </c>
      <c r="I31" s="17">
        <v>0</v>
      </c>
      <c r="J31" s="17">
        <v>0</v>
      </c>
      <c r="K31" s="17">
        <v>5</v>
      </c>
      <c r="L31" s="17">
        <v>0</v>
      </c>
      <c r="M31" s="17">
        <v>1</v>
      </c>
      <c r="N31" s="17">
        <v>1</v>
      </c>
      <c r="O31" s="17">
        <v>1</v>
      </c>
      <c r="P31" s="17">
        <v>0</v>
      </c>
      <c r="Q31" s="17">
        <v>0</v>
      </c>
      <c r="R31" s="13">
        <f>SUM(F31:Q31)</f>
        <v>10</v>
      </c>
      <c r="S31" s="17">
        <v>1</v>
      </c>
      <c r="T31" s="17">
        <v>0</v>
      </c>
      <c r="U31" s="17">
        <v>2</v>
      </c>
      <c r="V31" s="17">
        <v>0</v>
      </c>
      <c r="W31" s="17">
        <v>0</v>
      </c>
      <c r="X31" s="17">
        <v>1</v>
      </c>
      <c r="Y31" s="17">
        <v>0</v>
      </c>
      <c r="Z31" s="17">
        <v>0</v>
      </c>
      <c r="AA31" s="17">
        <v>1</v>
      </c>
      <c r="AB31" s="17">
        <v>1</v>
      </c>
      <c r="AC31" s="17">
        <v>0</v>
      </c>
      <c r="AD31" s="17">
        <v>2</v>
      </c>
      <c r="AE31" s="13">
        <f>SUM(S31:AD31)</f>
        <v>8</v>
      </c>
      <c r="AF31" s="17">
        <v>0</v>
      </c>
      <c r="AG31" s="17">
        <v>0</v>
      </c>
      <c r="AH31" s="17">
        <v>1</v>
      </c>
      <c r="AI31" s="17">
        <v>0</v>
      </c>
      <c r="AJ31" s="17">
        <v>0</v>
      </c>
      <c r="AK31" s="17">
        <v>0</v>
      </c>
      <c r="AL31" s="17">
        <v>0</v>
      </c>
      <c r="AM31" s="17">
        <v>0</v>
      </c>
      <c r="AN31" s="17">
        <v>1</v>
      </c>
      <c r="AO31" s="17">
        <v>1</v>
      </c>
      <c r="AP31" s="17">
        <v>0</v>
      </c>
      <c r="AQ31" s="17">
        <v>0</v>
      </c>
      <c r="AR31" s="13">
        <f>SUM(AF31:AQ31)</f>
        <v>3</v>
      </c>
      <c r="AS31" s="4">
        <f>SUM(AR31,AE31,R31)</f>
        <v>21</v>
      </c>
      <c r="AT31" s="20"/>
      <c r="AU31"/>
      <c r="AV31"/>
      <c r="AW31"/>
      <c r="AX31"/>
      <c r="AY31"/>
    </row>
    <row r="32" spans="1:51" ht="12.75">
      <c r="A32">
        <v>53</v>
      </c>
      <c r="B32" t="s">
        <v>106</v>
      </c>
      <c r="C32" t="s">
        <v>34</v>
      </c>
      <c r="D32" s="23">
        <v>288</v>
      </c>
      <c r="E32" t="s">
        <v>38</v>
      </c>
      <c r="F32" s="17">
        <v>5</v>
      </c>
      <c r="G32" s="17">
        <v>0</v>
      </c>
      <c r="H32" s="17">
        <v>3</v>
      </c>
      <c r="I32" s="17">
        <v>0</v>
      </c>
      <c r="J32" s="17">
        <v>0</v>
      </c>
      <c r="K32" s="17">
        <v>5</v>
      </c>
      <c r="L32" s="17">
        <v>3</v>
      </c>
      <c r="M32" s="17">
        <v>5</v>
      </c>
      <c r="N32" s="17">
        <v>0</v>
      </c>
      <c r="O32" s="17">
        <v>2</v>
      </c>
      <c r="P32" s="17">
        <v>0</v>
      </c>
      <c r="Q32" s="17">
        <v>1</v>
      </c>
      <c r="R32" s="13">
        <f>SUM(F32:Q32)</f>
        <v>24</v>
      </c>
      <c r="S32" s="17">
        <v>1</v>
      </c>
      <c r="T32" s="17">
        <v>0</v>
      </c>
      <c r="U32" s="17">
        <v>5</v>
      </c>
      <c r="V32" s="17">
        <v>0</v>
      </c>
      <c r="W32" s="17">
        <v>1</v>
      </c>
      <c r="X32" s="17">
        <v>0</v>
      </c>
      <c r="Y32" s="17">
        <v>1</v>
      </c>
      <c r="Z32" s="17">
        <v>2</v>
      </c>
      <c r="AA32" s="17">
        <v>1</v>
      </c>
      <c r="AB32" s="17">
        <v>2</v>
      </c>
      <c r="AC32" s="17">
        <v>0</v>
      </c>
      <c r="AD32" s="17">
        <v>0</v>
      </c>
      <c r="AE32" s="13">
        <f>SUM(S32:AD32)</f>
        <v>13</v>
      </c>
      <c r="AF32" s="17">
        <v>1</v>
      </c>
      <c r="AG32" s="17">
        <v>0</v>
      </c>
      <c r="AH32" s="17">
        <v>3</v>
      </c>
      <c r="AI32" s="17">
        <v>0</v>
      </c>
      <c r="AJ32" s="17">
        <v>1</v>
      </c>
      <c r="AK32" s="17">
        <v>1</v>
      </c>
      <c r="AL32" s="17">
        <v>0</v>
      </c>
      <c r="AM32" s="17">
        <v>2</v>
      </c>
      <c r="AN32" s="17">
        <v>0</v>
      </c>
      <c r="AO32" s="17">
        <v>1</v>
      </c>
      <c r="AP32" s="17">
        <v>0</v>
      </c>
      <c r="AQ32" s="17">
        <v>0</v>
      </c>
      <c r="AR32" s="13">
        <f>SUM(AF32:AQ32)</f>
        <v>9</v>
      </c>
      <c r="AS32" s="4">
        <f>SUM(AR32,AE32,R32)</f>
        <v>46</v>
      </c>
      <c r="AT32" s="20"/>
      <c r="AU32"/>
      <c r="AV32"/>
      <c r="AW32"/>
      <c r="AX32"/>
      <c r="AY32"/>
    </row>
    <row r="33" spans="1:51" ht="12.75">
      <c r="A33"/>
      <c r="B33"/>
      <c r="C33"/>
      <c r="D33" s="23"/>
      <c r="E33"/>
      <c r="F33" s="17"/>
      <c r="G33" s="17"/>
      <c r="H33" s="17"/>
      <c r="I33" s="17"/>
      <c r="J33" s="17"/>
      <c r="K33" s="17"/>
      <c r="L33" s="17"/>
      <c r="M33" s="17"/>
      <c r="N33" s="17"/>
      <c r="O33" s="17"/>
      <c r="P33" s="17"/>
      <c r="Q33" s="17"/>
      <c r="R33" s="13"/>
      <c r="S33" s="17"/>
      <c r="T33" s="17"/>
      <c r="U33" s="17"/>
      <c r="V33" s="17"/>
      <c r="W33" s="17"/>
      <c r="X33" s="17"/>
      <c r="Y33" s="17"/>
      <c r="Z33" s="17"/>
      <c r="AA33" s="17"/>
      <c r="AB33" s="17"/>
      <c r="AC33" s="17"/>
      <c r="AD33" s="17"/>
      <c r="AE33" s="13"/>
      <c r="AF33" s="17"/>
      <c r="AG33" s="17"/>
      <c r="AH33" s="17"/>
      <c r="AI33" s="17"/>
      <c r="AJ33" s="17"/>
      <c r="AK33" s="17"/>
      <c r="AL33" s="17"/>
      <c r="AM33" s="17"/>
      <c r="AN33" s="17"/>
      <c r="AO33" s="17"/>
      <c r="AP33" s="17"/>
      <c r="AQ33" s="17"/>
      <c r="AR33" s="13"/>
      <c r="AS33" s="4"/>
      <c r="AT33" s="20"/>
      <c r="AU33"/>
      <c r="AV33"/>
      <c r="AW33"/>
      <c r="AX33"/>
      <c r="AY33"/>
    </row>
    <row r="34" spans="1:51" ht="12.75">
      <c r="A34">
        <v>30</v>
      </c>
      <c r="B34" t="s">
        <v>117</v>
      </c>
      <c r="C34" t="s">
        <v>23</v>
      </c>
      <c r="D34" s="23">
        <v>125</v>
      </c>
      <c r="E34" t="s">
        <v>14</v>
      </c>
      <c r="F34" s="16">
        <v>0</v>
      </c>
      <c r="G34" s="16">
        <v>0</v>
      </c>
      <c r="H34" s="16">
        <v>0</v>
      </c>
      <c r="I34" s="16">
        <v>0</v>
      </c>
      <c r="J34" s="16">
        <v>2</v>
      </c>
      <c r="K34" s="16">
        <v>0</v>
      </c>
      <c r="L34" s="16">
        <v>1</v>
      </c>
      <c r="M34" s="16">
        <v>2</v>
      </c>
      <c r="N34" s="16">
        <v>0</v>
      </c>
      <c r="O34" s="16">
        <v>0</v>
      </c>
      <c r="P34" s="16">
        <v>0</v>
      </c>
      <c r="Q34" s="16">
        <v>0</v>
      </c>
      <c r="R34" s="13">
        <f t="shared" ref="R34:R55" si="8">SUM(F34:Q34)</f>
        <v>5</v>
      </c>
      <c r="S34" s="16">
        <v>0</v>
      </c>
      <c r="T34" s="16">
        <v>0</v>
      </c>
      <c r="U34" s="16">
        <v>0</v>
      </c>
      <c r="V34" s="16">
        <v>0</v>
      </c>
      <c r="W34" s="16">
        <v>0</v>
      </c>
      <c r="X34" s="16">
        <v>0</v>
      </c>
      <c r="Y34" s="16">
        <v>0</v>
      </c>
      <c r="Z34" s="16">
        <v>0</v>
      </c>
      <c r="AA34" s="16">
        <v>0</v>
      </c>
      <c r="AB34" s="16">
        <v>1</v>
      </c>
      <c r="AC34" s="16">
        <v>0</v>
      </c>
      <c r="AD34" s="16">
        <v>0</v>
      </c>
      <c r="AE34" s="13">
        <f t="shared" ref="AE34:AE55" si="9">SUM(S34:AD34)</f>
        <v>1</v>
      </c>
      <c r="AF34" s="16">
        <v>0</v>
      </c>
      <c r="AG34" s="16">
        <v>0</v>
      </c>
      <c r="AH34" s="16">
        <v>0</v>
      </c>
      <c r="AI34" s="16">
        <v>0</v>
      </c>
      <c r="AJ34" s="16">
        <v>0</v>
      </c>
      <c r="AK34" s="16">
        <v>0</v>
      </c>
      <c r="AL34" s="16">
        <v>0</v>
      </c>
      <c r="AM34" s="16">
        <v>0</v>
      </c>
      <c r="AN34" s="16">
        <v>0</v>
      </c>
      <c r="AO34" s="16">
        <v>0</v>
      </c>
      <c r="AP34" s="16">
        <v>0</v>
      </c>
      <c r="AQ34" s="16">
        <v>0</v>
      </c>
      <c r="AR34" s="13">
        <f t="shared" ref="AR34:AR55" si="10">SUM(AF34:AQ34)</f>
        <v>0</v>
      </c>
      <c r="AS34" s="4">
        <f t="shared" ref="AS34:AS55" si="11">SUM(AR34,AE34,R34)</f>
        <v>6</v>
      </c>
      <c r="AT34" s="20"/>
      <c r="AU34"/>
      <c r="AV34"/>
      <c r="AW34"/>
      <c r="AX34"/>
      <c r="AY34"/>
    </row>
    <row r="35" spans="1:51" s="3" customFormat="1" ht="12.75">
      <c r="A35">
        <v>16</v>
      </c>
      <c r="B35" t="s">
        <v>66</v>
      </c>
      <c r="C35" t="s">
        <v>20</v>
      </c>
      <c r="D35" s="23">
        <v>250</v>
      </c>
      <c r="E35" t="s">
        <v>14</v>
      </c>
      <c r="F35" s="16">
        <v>0</v>
      </c>
      <c r="G35" s="16">
        <v>0</v>
      </c>
      <c r="H35" s="16">
        <v>0</v>
      </c>
      <c r="I35" s="16">
        <v>0</v>
      </c>
      <c r="J35" s="16">
        <v>0</v>
      </c>
      <c r="K35" s="16">
        <v>0</v>
      </c>
      <c r="L35" s="16">
        <v>0</v>
      </c>
      <c r="M35" s="16">
        <v>0</v>
      </c>
      <c r="N35" s="16">
        <v>0</v>
      </c>
      <c r="O35" s="16">
        <v>1</v>
      </c>
      <c r="P35" s="16">
        <v>0</v>
      </c>
      <c r="Q35" s="16">
        <v>3</v>
      </c>
      <c r="R35" s="13">
        <f t="shared" si="8"/>
        <v>4</v>
      </c>
      <c r="S35" s="16">
        <v>0</v>
      </c>
      <c r="T35" s="16">
        <v>0</v>
      </c>
      <c r="U35" s="16">
        <v>1</v>
      </c>
      <c r="V35" s="16">
        <v>0</v>
      </c>
      <c r="W35" s="16">
        <v>0</v>
      </c>
      <c r="X35" s="16">
        <v>2</v>
      </c>
      <c r="Y35" s="16">
        <v>0</v>
      </c>
      <c r="Z35" s="16">
        <v>0</v>
      </c>
      <c r="AA35" s="16">
        <v>0</v>
      </c>
      <c r="AB35" s="16">
        <v>0</v>
      </c>
      <c r="AC35" s="16">
        <v>0</v>
      </c>
      <c r="AD35" s="16">
        <v>0</v>
      </c>
      <c r="AE35" s="13">
        <f t="shared" si="9"/>
        <v>3</v>
      </c>
      <c r="AF35" s="16">
        <v>0</v>
      </c>
      <c r="AG35" s="16">
        <v>0</v>
      </c>
      <c r="AH35" s="16">
        <v>0</v>
      </c>
      <c r="AI35" s="16">
        <v>0</v>
      </c>
      <c r="AJ35" s="16">
        <v>0</v>
      </c>
      <c r="AK35" s="16">
        <v>0</v>
      </c>
      <c r="AL35" s="16">
        <v>0</v>
      </c>
      <c r="AM35" s="16">
        <v>1</v>
      </c>
      <c r="AN35" s="16">
        <v>0</v>
      </c>
      <c r="AO35" s="16">
        <v>1</v>
      </c>
      <c r="AP35" s="16">
        <v>0</v>
      </c>
      <c r="AQ35" s="16">
        <v>0</v>
      </c>
      <c r="AR35" s="13">
        <f t="shared" si="10"/>
        <v>2</v>
      </c>
      <c r="AS35" s="4">
        <f t="shared" si="11"/>
        <v>9</v>
      </c>
      <c r="AT35" s="20"/>
      <c r="AU35"/>
      <c r="AV35"/>
      <c r="AW35"/>
      <c r="AX35"/>
      <c r="AY35"/>
    </row>
    <row r="36" spans="1:51" s="3" customFormat="1" ht="12.75">
      <c r="A36">
        <v>31</v>
      </c>
      <c r="B36" t="s">
        <v>118</v>
      </c>
      <c r="C36" t="s">
        <v>13</v>
      </c>
      <c r="D36" s="23">
        <v>300</v>
      </c>
      <c r="E36" t="s">
        <v>14</v>
      </c>
      <c r="F36" s="16">
        <v>0</v>
      </c>
      <c r="G36" s="16">
        <v>1</v>
      </c>
      <c r="H36" s="16">
        <v>0</v>
      </c>
      <c r="I36" s="16">
        <v>0</v>
      </c>
      <c r="J36" s="16">
        <v>0</v>
      </c>
      <c r="K36" s="16">
        <v>1</v>
      </c>
      <c r="L36" s="16">
        <v>0</v>
      </c>
      <c r="M36" s="16">
        <v>0</v>
      </c>
      <c r="N36" s="16">
        <v>0</v>
      </c>
      <c r="O36" s="16">
        <v>0</v>
      </c>
      <c r="P36" s="16">
        <v>0</v>
      </c>
      <c r="Q36" s="16">
        <v>0</v>
      </c>
      <c r="R36" s="13">
        <f t="shared" si="8"/>
        <v>2</v>
      </c>
      <c r="S36" s="16">
        <v>0</v>
      </c>
      <c r="T36" s="16">
        <v>0</v>
      </c>
      <c r="U36" s="16">
        <v>0</v>
      </c>
      <c r="V36" s="16">
        <v>0</v>
      </c>
      <c r="W36" s="16">
        <v>0</v>
      </c>
      <c r="X36" s="16">
        <v>1</v>
      </c>
      <c r="Y36" s="16">
        <v>0</v>
      </c>
      <c r="Z36" s="16">
        <v>0</v>
      </c>
      <c r="AA36" s="16">
        <v>0</v>
      </c>
      <c r="AB36" s="16">
        <v>0</v>
      </c>
      <c r="AC36" s="16">
        <v>0</v>
      </c>
      <c r="AD36" s="16">
        <v>0</v>
      </c>
      <c r="AE36" s="13">
        <f t="shared" si="9"/>
        <v>1</v>
      </c>
      <c r="AF36" s="16">
        <v>0</v>
      </c>
      <c r="AG36" s="16">
        <v>0</v>
      </c>
      <c r="AH36" s="16">
        <v>2</v>
      </c>
      <c r="AI36" s="16">
        <v>0</v>
      </c>
      <c r="AJ36" s="16">
        <v>0</v>
      </c>
      <c r="AK36" s="16">
        <v>2</v>
      </c>
      <c r="AL36" s="16">
        <v>1</v>
      </c>
      <c r="AM36" s="16">
        <v>1</v>
      </c>
      <c r="AN36" s="16">
        <v>0</v>
      </c>
      <c r="AO36" s="16">
        <v>1</v>
      </c>
      <c r="AP36" s="16">
        <v>0</v>
      </c>
      <c r="AQ36" s="16">
        <v>0</v>
      </c>
      <c r="AR36" s="13">
        <f t="shared" si="10"/>
        <v>7</v>
      </c>
      <c r="AS36" s="4">
        <f t="shared" si="11"/>
        <v>10</v>
      </c>
      <c r="AT36" s="20"/>
      <c r="AU36"/>
      <c r="AV36"/>
      <c r="AW36"/>
      <c r="AX36"/>
      <c r="AY36"/>
    </row>
    <row r="37" spans="1:51" ht="12.75" customHeight="1">
      <c r="A37">
        <v>22</v>
      </c>
      <c r="B37" t="s">
        <v>71</v>
      </c>
      <c r="C37" t="s">
        <v>15</v>
      </c>
      <c r="D37" s="23" t="s">
        <v>33</v>
      </c>
      <c r="E37" t="s">
        <v>14</v>
      </c>
      <c r="F37" s="16">
        <v>0</v>
      </c>
      <c r="G37" s="16">
        <v>3</v>
      </c>
      <c r="H37" s="16">
        <v>1</v>
      </c>
      <c r="I37" s="16">
        <v>1</v>
      </c>
      <c r="J37" s="16">
        <v>0</v>
      </c>
      <c r="K37" s="16">
        <v>0</v>
      </c>
      <c r="L37" s="16">
        <v>0</v>
      </c>
      <c r="M37" s="16">
        <v>0</v>
      </c>
      <c r="N37" s="16">
        <v>0</v>
      </c>
      <c r="O37" s="16">
        <v>0</v>
      </c>
      <c r="P37" s="16">
        <v>0</v>
      </c>
      <c r="Q37" s="16">
        <v>0</v>
      </c>
      <c r="R37" s="13">
        <f t="shared" si="8"/>
        <v>5</v>
      </c>
      <c r="S37" s="16">
        <v>0</v>
      </c>
      <c r="T37" s="16">
        <v>1</v>
      </c>
      <c r="U37" s="16">
        <v>0</v>
      </c>
      <c r="V37" s="16">
        <v>0</v>
      </c>
      <c r="W37" s="16">
        <v>0</v>
      </c>
      <c r="X37" s="16">
        <v>0</v>
      </c>
      <c r="Y37" s="16">
        <v>0</v>
      </c>
      <c r="Z37" s="16">
        <v>0</v>
      </c>
      <c r="AA37" s="16">
        <v>0</v>
      </c>
      <c r="AB37" s="16">
        <v>0</v>
      </c>
      <c r="AC37" s="16">
        <v>0</v>
      </c>
      <c r="AD37" s="16">
        <v>2</v>
      </c>
      <c r="AE37" s="13">
        <f t="shared" si="9"/>
        <v>3</v>
      </c>
      <c r="AF37" s="16">
        <v>0</v>
      </c>
      <c r="AG37" s="16">
        <v>0</v>
      </c>
      <c r="AH37" s="16">
        <v>0</v>
      </c>
      <c r="AI37" s="16">
        <v>0</v>
      </c>
      <c r="AJ37" s="16">
        <v>0</v>
      </c>
      <c r="AK37" s="16">
        <v>2</v>
      </c>
      <c r="AL37" s="16">
        <v>0</v>
      </c>
      <c r="AM37" s="16">
        <v>0</v>
      </c>
      <c r="AN37" s="16">
        <v>1</v>
      </c>
      <c r="AO37" s="16">
        <v>0</v>
      </c>
      <c r="AP37" s="16">
        <v>0</v>
      </c>
      <c r="AQ37" s="16">
        <v>0</v>
      </c>
      <c r="AR37" s="13">
        <f t="shared" si="10"/>
        <v>3</v>
      </c>
      <c r="AS37" s="4">
        <f t="shared" si="11"/>
        <v>11</v>
      </c>
      <c r="AT37" s="20"/>
      <c r="AU37"/>
      <c r="AV37"/>
      <c r="AW37"/>
    </row>
    <row r="38" spans="1:51" ht="13.15" customHeight="1">
      <c r="A38">
        <v>27</v>
      </c>
      <c r="B38" t="s">
        <v>77</v>
      </c>
      <c r="C38" t="s">
        <v>78</v>
      </c>
      <c r="D38" s="23">
        <v>301</v>
      </c>
      <c r="E38" t="s">
        <v>14</v>
      </c>
      <c r="F38" s="16">
        <v>0</v>
      </c>
      <c r="G38" s="16">
        <v>0</v>
      </c>
      <c r="H38" s="16">
        <v>1</v>
      </c>
      <c r="I38" s="16">
        <v>0</v>
      </c>
      <c r="J38" s="16">
        <v>1</v>
      </c>
      <c r="K38" s="16">
        <v>0</v>
      </c>
      <c r="L38" s="16">
        <v>1</v>
      </c>
      <c r="M38" s="16">
        <v>0</v>
      </c>
      <c r="N38" s="16">
        <v>1</v>
      </c>
      <c r="O38" s="16">
        <v>1</v>
      </c>
      <c r="P38" s="16">
        <v>2</v>
      </c>
      <c r="Q38" s="16">
        <v>0</v>
      </c>
      <c r="R38" s="13">
        <f t="shared" si="8"/>
        <v>7</v>
      </c>
      <c r="S38" s="16">
        <v>0</v>
      </c>
      <c r="T38" s="16">
        <v>0</v>
      </c>
      <c r="U38" s="16">
        <v>1</v>
      </c>
      <c r="V38" s="16">
        <v>0</v>
      </c>
      <c r="W38" s="16">
        <v>0</v>
      </c>
      <c r="X38" s="16">
        <v>0</v>
      </c>
      <c r="Y38" s="16">
        <v>0</v>
      </c>
      <c r="Z38" s="16">
        <v>0</v>
      </c>
      <c r="AA38" s="16">
        <v>0</v>
      </c>
      <c r="AB38" s="16">
        <v>0</v>
      </c>
      <c r="AC38" s="16">
        <v>0</v>
      </c>
      <c r="AD38" s="16">
        <v>0</v>
      </c>
      <c r="AE38" s="13">
        <f t="shared" si="9"/>
        <v>1</v>
      </c>
      <c r="AF38" s="16">
        <v>0</v>
      </c>
      <c r="AG38" s="16">
        <v>0</v>
      </c>
      <c r="AH38" s="16">
        <v>0</v>
      </c>
      <c r="AI38" s="16">
        <v>0</v>
      </c>
      <c r="AJ38" s="16">
        <v>2</v>
      </c>
      <c r="AK38" s="16">
        <v>1</v>
      </c>
      <c r="AL38" s="16">
        <v>0</v>
      </c>
      <c r="AM38" s="16">
        <v>0</v>
      </c>
      <c r="AN38" s="16">
        <v>0</v>
      </c>
      <c r="AO38" s="16">
        <v>1</v>
      </c>
      <c r="AP38" s="16">
        <v>0</v>
      </c>
      <c r="AQ38" s="16">
        <v>1</v>
      </c>
      <c r="AR38" s="13">
        <f t="shared" si="10"/>
        <v>5</v>
      </c>
      <c r="AS38" s="4">
        <f t="shared" si="11"/>
        <v>13</v>
      </c>
      <c r="AT38" s="20"/>
      <c r="AU38"/>
      <c r="AV38"/>
      <c r="AW38"/>
      <c r="AX38"/>
      <c r="AY38"/>
    </row>
    <row r="39" spans="1:51" ht="12.75">
      <c r="A39">
        <v>33</v>
      </c>
      <c r="B39" t="s">
        <v>82</v>
      </c>
      <c r="C39" t="s">
        <v>15</v>
      </c>
      <c r="D39" s="23">
        <v>301</v>
      </c>
      <c r="E39" t="s">
        <v>14</v>
      </c>
      <c r="F39" s="16">
        <v>0</v>
      </c>
      <c r="G39" s="16">
        <v>1</v>
      </c>
      <c r="H39" s="16">
        <v>2</v>
      </c>
      <c r="I39" s="16">
        <v>0</v>
      </c>
      <c r="J39" s="16">
        <v>1</v>
      </c>
      <c r="K39" s="16">
        <v>0</v>
      </c>
      <c r="L39" s="16">
        <v>2</v>
      </c>
      <c r="M39" s="16">
        <v>1</v>
      </c>
      <c r="N39" s="16">
        <v>0</v>
      </c>
      <c r="O39" s="16">
        <v>1</v>
      </c>
      <c r="P39" s="16">
        <v>0</v>
      </c>
      <c r="Q39" s="16">
        <v>0</v>
      </c>
      <c r="R39" s="13">
        <f t="shared" si="8"/>
        <v>8</v>
      </c>
      <c r="S39" s="16">
        <v>0</v>
      </c>
      <c r="T39" s="16">
        <v>1</v>
      </c>
      <c r="U39" s="16">
        <v>0</v>
      </c>
      <c r="V39" s="16">
        <v>0</v>
      </c>
      <c r="W39" s="16">
        <v>0</v>
      </c>
      <c r="X39" s="16">
        <v>5</v>
      </c>
      <c r="Y39" s="16">
        <v>0</v>
      </c>
      <c r="Z39" s="16">
        <v>0</v>
      </c>
      <c r="AA39" s="16">
        <v>0</v>
      </c>
      <c r="AB39" s="16">
        <v>0</v>
      </c>
      <c r="AC39" s="16">
        <v>0</v>
      </c>
      <c r="AD39" s="16">
        <v>0</v>
      </c>
      <c r="AE39" s="13">
        <f t="shared" si="9"/>
        <v>6</v>
      </c>
      <c r="AF39" s="16">
        <v>0</v>
      </c>
      <c r="AG39" s="16">
        <v>0</v>
      </c>
      <c r="AH39" s="16">
        <v>0</v>
      </c>
      <c r="AI39" s="16">
        <v>0</v>
      </c>
      <c r="AJ39" s="16">
        <v>0</v>
      </c>
      <c r="AK39" s="16">
        <v>1</v>
      </c>
      <c r="AL39" s="16">
        <v>0</v>
      </c>
      <c r="AM39" s="16">
        <v>0</v>
      </c>
      <c r="AN39" s="16">
        <v>0</v>
      </c>
      <c r="AO39" s="16">
        <v>1</v>
      </c>
      <c r="AP39" s="16">
        <v>0</v>
      </c>
      <c r="AQ39" s="16">
        <v>0</v>
      </c>
      <c r="AR39" s="13">
        <f t="shared" si="10"/>
        <v>2</v>
      </c>
      <c r="AS39" s="4">
        <f t="shared" si="11"/>
        <v>16</v>
      </c>
      <c r="AT39" s="20"/>
      <c r="AU39"/>
      <c r="AV39"/>
      <c r="AW39"/>
      <c r="AX39"/>
      <c r="AY39"/>
    </row>
    <row r="40" spans="1:51" s="3" customFormat="1" ht="14.45" customHeight="1">
      <c r="A40">
        <v>32</v>
      </c>
      <c r="B40" t="s">
        <v>81</v>
      </c>
      <c r="C40" t="s">
        <v>15</v>
      </c>
      <c r="D40" s="23">
        <v>260</v>
      </c>
      <c r="E40" t="s">
        <v>14</v>
      </c>
      <c r="F40" s="16">
        <v>0</v>
      </c>
      <c r="G40" s="16">
        <v>0</v>
      </c>
      <c r="H40" s="16">
        <v>0</v>
      </c>
      <c r="I40" s="16">
        <v>0</v>
      </c>
      <c r="J40" s="16">
        <v>0</v>
      </c>
      <c r="K40" s="16">
        <v>1</v>
      </c>
      <c r="L40" s="16">
        <v>2</v>
      </c>
      <c r="M40" s="16">
        <v>1</v>
      </c>
      <c r="N40" s="16">
        <v>0</v>
      </c>
      <c r="O40" s="16">
        <v>1</v>
      </c>
      <c r="P40" s="16">
        <v>0</v>
      </c>
      <c r="Q40" s="16">
        <v>1</v>
      </c>
      <c r="R40" s="13">
        <f t="shared" si="8"/>
        <v>6</v>
      </c>
      <c r="S40" s="16">
        <v>0</v>
      </c>
      <c r="T40" s="16">
        <v>3</v>
      </c>
      <c r="U40" s="16">
        <v>0</v>
      </c>
      <c r="V40" s="16">
        <v>0</v>
      </c>
      <c r="W40" s="16">
        <v>0</v>
      </c>
      <c r="X40" s="16">
        <v>2</v>
      </c>
      <c r="Y40" s="16">
        <v>0</v>
      </c>
      <c r="Z40" s="16">
        <v>1</v>
      </c>
      <c r="AA40" s="16">
        <v>1</v>
      </c>
      <c r="AB40" s="16">
        <v>0</v>
      </c>
      <c r="AC40" s="16">
        <v>0</v>
      </c>
      <c r="AD40" s="16">
        <v>2</v>
      </c>
      <c r="AE40" s="13">
        <f t="shared" si="9"/>
        <v>9</v>
      </c>
      <c r="AF40" s="16">
        <v>0</v>
      </c>
      <c r="AG40" s="16">
        <v>0</v>
      </c>
      <c r="AH40" s="16">
        <v>0</v>
      </c>
      <c r="AI40" s="16">
        <v>0</v>
      </c>
      <c r="AJ40" s="16">
        <v>1</v>
      </c>
      <c r="AK40" s="16">
        <v>1</v>
      </c>
      <c r="AL40" s="16">
        <v>0</v>
      </c>
      <c r="AM40" s="16">
        <v>0</v>
      </c>
      <c r="AN40" s="16">
        <v>0</v>
      </c>
      <c r="AO40" s="16">
        <v>0</v>
      </c>
      <c r="AP40" s="16">
        <v>0</v>
      </c>
      <c r="AQ40" s="16">
        <v>0</v>
      </c>
      <c r="AR40" s="13">
        <f t="shared" si="10"/>
        <v>2</v>
      </c>
      <c r="AS40" s="4">
        <f t="shared" si="11"/>
        <v>17</v>
      </c>
      <c r="AT40" s="20"/>
      <c r="AU40"/>
      <c r="AV40"/>
      <c r="AW40"/>
      <c r="AX40"/>
      <c r="AY40"/>
    </row>
    <row r="41" spans="1:51" ht="12.75">
      <c r="A41">
        <v>28</v>
      </c>
      <c r="B41" t="s">
        <v>79</v>
      </c>
      <c r="C41" t="s">
        <v>24</v>
      </c>
      <c r="D41" s="23">
        <v>200</v>
      </c>
      <c r="E41" t="s">
        <v>14</v>
      </c>
      <c r="F41" s="16">
        <v>0</v>
      </c>
      <c r="G41" s="16">
        <v>0</v>
      </c>
      <c r="H41" s="16">
        <v>1</v>
      </c>
      <c r="I41" s="16">
        <v>0</v>
      </c>
      <c r="J41" s="16">
        <v>5</v>
      </c>
      <c r="K41" s="16">
        <v>1</v>
      </c>
      <c r="L41" s="16">
        <v>0</v>
      </c>
      <c r="M41" s="16">
        <v>1</v>
      </c>
      <c r="N41" s="16">
        <v>1</v>
      </c>
      <c r="O41" s="16">
        <v>1</v>
      </c>
      <c r="P41" s="16">
        <v>0</v>
      </c>
      <c r="Q41" s="16">
        <v>1</v>
      </c>
      <c r="R41" s="13">
        <f t="shared" si="8"/>
        <v>11</v>
      </c>
      <c r="S41" s="16">
        <v>0</v>
      </c>
      <c r="T41" s="16">
        <v>0</v>
      </c>
      <c r="U41" s="16">
        <v>2</v>
      </c>
      <c r="V41" s="16">
        <v>0</v>
      </c>
      <c r="W41" s="16">
        <v>0</v>
      </c>
      <c r="X41" s="16">
        <v>1</v>
      </c>
      <c r="Y41" s="16">
        <v>0</v>
      </c>
      <c r="Z41" s="16">
        <v>0</v>
      </c>
      <c r="AA41" s="16">
        <v>5</v>
      </c>
      <c r="AB41" s="16">
        <v>1</v>
      </c>
      <c r="AC41" s="16">
        <v>0</v>
      </c>
      <c r="AD41" s="16">
        <v>1</v>
      </c>
      <c r="AE41" s="13">
        <f t="shared" si="9"/>
        <v>10</v>
      </c>
      <c r="AF41" s="16">
        <v>0</v>
      </c>
      <c r="AG41" s="16">
        <v>0</v>
      </c>
      <c r="AH41" s="16">
        <v>0</v>
      </c>
      <c r="AI41" s="16">
        <v>0</v>
      </c>
      <c r="AJ41" s="16">
        <v>0</v>
      </c>
      <c r="AK41" s="16">
        <v>0</v>
      </c>
      <c r="AL41" s="16">
        <v>0</v>
      </c>
      <c r="AM41" s="16">
        <v>0</v>
      </c>
      <c r="AN41" s="16">
        <v>0</v>
      </c>
      <c r="AO41" s="16">
        <v>0</v>
      </c>
      <c r="AP41" s="16">
        <v>0</v>
      </c>
      <c r="AQ41" s="16">
        <v>0</v>
      </c>
      <c r="AR41" s="13">
        <f t="shared" si="10"/>
        <v>0</v>
      </c>
      <c r="AS41" s="4">
        <f t="shared" si="11"/>
        <v>21</v>
      </c>
      <c r="AT41" s="20"/>
      <c r="AU41"/>
      <c r="AV41"/>
      <c r="AW41"/>
      <c r="AX41"/>
      <c r="AY41"/>
    </row>
    <row r="42" spans="1:51" s="3" customFormat="1" ht="12.75">
      <c r="A42">
        <v>15</v>
      </c>
      <c r="B42" t="s">
        <v>65</v>
      </c>
      <c r="C42" t="s">
        <v>13</v>
      </c>
      <c r="D42" s="23">
        <v>250</v>
      </c>
      <c r="E42" t="s">
        <v>14</v>
      </c>
      <c r="F42" s="16">
        <v>5</v>
      </c>
      <c r="G42" s="16">
        <v>3</v>
      </c>
      <c r="H42" s="16">
        <v>0</v>
      </c>
      <c r="I42" s="16">
        <v>0</v>
      </c>
      <c r="J42" s="16">
        <v>0</v>
      </c>
      <c r="K42" s="16">
        <v>0</v>
      </c>
      <c r="L42" s="16">
        <v>0</v>
      </c>
      <c r="M42" s="16">
        <v>0</v>
      </c>
      <c r="N42" s="16">
        <v>0</v>
      </c>
      <c r="O42" s="16">
        <v>2</v>
      </c>
      <c r="P42" s="16">
        <v>0</v>
      </c>
      <c r="Q42" s="16">
        <v>0</v>
      </c>
      <c r="R42" s="13">
        <f t="shared" si="8"/>
        <v>10</v>
      </c>
      <c r="S42" s="16">
        <v>0</v>
      </c>
      <c r="T42" s="16">
        <v>0</v>
      </c>
      <c r="U42" s="16">
        <v>0</v>
      </c>
      <c r="V42" s="16">
        <v>0</v>
      </c>
      <c r="W42" s="16">
        <v>0</v>
      </c>
      <c r="X42" s="16">
        <v>2</v>
      </c>
      <c r="Y42" s="16">
        <v>0</v>
      </c>
      <c r="Z42" s="16">
        <v>1</v>
      </c>
      <c r="AA42" s="16">
        <v>2</v>
      </c>
      <c r="AB42" s="16">
        <v>0</v>
      </c>
      <c r="AC42" s="16">
        <v>1</v>
      </c>
      <c r="AD42" s="16">
        <v>2</v>
      </c>
      <c r="AE42" s="13">
        <f t="shared" si="9"/>
        <v>8</v>
      </c>
      <c r="AF42" s="16">
        <v>0</v>
      </c>
      <c r="AG42" s="16">
        <v>1</v>
      </c>
      <c r="AH42" s="16">
        <v>1</v>
      </c>
      <c r="AI42" s="16">
        <v>0</v>
      </c>
      <c r="AJ42" s="16">
        <v>0</v>
      </c>
      <c r="AK42" s="16">
        <v>1</v>
      </c>
      <c r="AL42" s="16">
        <v>0</v>
      </c>
      <c r="AM42" s="16">
        <v>0</v>
      </c>
      <c r="AN42" s="16">
        <v>0</v>
      </c>
      <c r="AO42" s="16">
        <v>0</v>
      </c>
      <c r="AP42" s="16">
        <v>0</v>
      </c>
      <c r="AQ42" s="16">
        <v>1</v>
      </c>
      <c r="AR42" s="13">
        <f t="shared" si="10"/>
        <v>4</v>
      </c>
      <c r="AS42" s="4">
        <f t="shared" si="11"/>
        <v>22</v>
      </c>
      <c r="AT42" s="20"/>
      <c r="AU42"/>
      <c r="AV42"/>
      <c r="AW42"/>
      <c r="AX42"/>
      <c r="AY42"/>
    </row>
    <row r="43" spans="1:51" s="3" customFormat="1" ht="12.75">
      <c r="A43">
        <v>17</v>
      </c>
      <c r="B43" t="s">
        <v>67</v>
      </c>
      <c r="C43" t="s">
        <v>17</v>
      </c>
      <c r="D43" s="23">
        <v>250</v>
      </c>
      <c r="E43" t="s">
        <v>14</v>
      </c>
      <c r="F43" s="16">
        <v>0</v>
      </c>
      <c r="G43" s="16">
        <v>0</v>
      </c>
      <c r="H43" s="16">
        <v>0</v>
      </c>
      <c r="I43" s="16">
        <v>0</v>
      </c>
      <c r="J43" s="16">
        <v>5</v>
      </c>
      <c r="K43" s="16">
        <v>5</v>
      </c>
      <c r="L43" s="16">
        <v>1</v>
      </c>
      <c r="M43" s="16">
        <v>0</v>
      </c>
      <c r="N43" s="16">
        <v>0</v>
      </c>
      <c r="O43" s="16">
        <v>1</v>
      </c>
      <c r="P43" s="16">
        <v>0</v>
      </c>
      <c r="Q43" s="16">
        <v>0</v>
      </c>
      <c r="R43" s="13">
        <f t="shared" si="8"/>
        <v>12</v>
      </c>
      <c r="S43" s="16">
        <v>1</v>
      </c>
      <c r="T43" s="16">
        <v>3</v>
      </c>
      <c r="U43" s="16">
        <v>0</v>
      </c>
      <c r="V43" s="16">
        <v>0</v>
      </c>
      <c r="W43" s="16">
        <v>1</v>
      </c>
      <c r="X43" s="16">
        <v>1</v>
      </c>
      <c r="Y43" s="16">
        <v>1</v>
      </c>
      <c r="Z43" s="16">
        <v>0</v>
      </c>
      <c r="AA43" s="16">
        <v>0</v>
      </c>
      <c r="AB43" s="16">
        <v>0</v>
      </c>
      <c r="AC43" s="16">
        <v>0</v>
      </c>
      <c r="AD43" s="16">
        <v>0</v>
      </c>
      <c r="AE43" s="13">
        <f t="shared" si="9"/>
        <v>7</v>
      </c>
      <c r="AF43" s="16">
        <v>1</v>
      </c>
      <c r="AG43" s="16">
        <v>2</v>
      </c>
      <c r="AH43" s="16">
        <v>0</v>
      </c>
      <c r="AI43" s="16">
        <v>0</v>
      </c>
      <c r="AJ43" s="16">
        <v>0</v>
      </c>
      <c r="AK43" s="16">
        <v>1</v>
      </c>
      <c r="AL43" s="16">
        <v>1</v>
      </c>
      <c r="AM43" s="16">
        <v>0</v>
      </c>
      <c r="AN43" s="16">
        <v>0</v>
      </c>
      <c r="AO43" s="16">
        <v>0</v>
      </c>
      <c r="AP43" s="16">
        <v>0</v>
      </c>
      <c r="AQ43" s="16">
        <v>0</v>
      </c>
      <c r="AR43" s="13">
        <f t="shared" si="10"/>
        <v>5</v>
      </c>
      <c r="AS43" s="4">
        <f t="shared" si="11"/>
        <v>24</v>
      </c>
      <c r="AT43" s="20"/>
      <c r="AU43"/>
      <c r="AV43"/>
      <c r="AW43"/>
      <c r="AX43"/>
      <c r="AY43"/>
    </row>
    <row r="44" spans="1:51" ht="12.75">
      <c r="A44">
        <v>25</v>
      </c>
      <c r="B44" t="s">
        <v>75</v>
      </c>
      <c r="C44" t="s">
        <v>20</v>
      </c>
      <c r="D44" s="23">
        <v>300</v>
      </c>
      <c r="E44" t="s">
        <v>14</v>
      </c>
      <c r="F44" s="16">
        <v>5</v>
      </c>
      <c r="G44" s="16">
        <v>0</v>
      </c>
      <c r="H44" s="16">
        <v>1</v>
      </c>
      <c r="I44" s="16">
        <v>1</v>
      </c>
      <c r="J44" s="16">
        <v>0</v>
      </c>
      <c r="K44" s="16">
        <v>1</v>
      </c>
      <c r="L44" s="16">
        <v>1</v>
      </c>
      <c r="M44" s="16">
        <v>2</v>
      </c>
      <c r="N44" s="16">
        <v>2</v>
      </c>
      <c r="O44" s="16">
        <v>1</v>
      </c>
      <c r="P44" s="16">
        <v>0</v>
      </c>
      <c r="Q44" s="16">
        <v>1</v>
      </c>
      <c r="R44" s="13">
        <f t="shared" si="8"/>
        <v>15</v>
      </c>
      <c r="S44" s="16">
        <v>2</v>
      </c>
      <c r="T44" s="16">
        <v>3</v>
      </c>
      <c r="U44" s="16">
        <v>2</v>
      </c>
      <c r="V44" s="16">
        <v>0</v>
      </c>
      <c r="W44" s="16">
        <v>0</v>
      </c>
      <c r="X44" s="16">
        <v>1</v>
      </c>
      <c r="Y44" s="16">
        <v>0</v>
      </c>
      <c r="Z44" s="16">
        <v>0</v>
      </c>
      <c r="AA44" s="16">
        <v>1</v>
      </c>
      <c r="AB44" s="16">
        <v>0</v>
      </c>
      <c r="AC44" s="16">
        <v>0</v>
      </c>
      <c r="AD44" s="16">
        <v>1</v>
      </c>
      <c r="AE44" s="13">
        <f t="shared" si="9"/>
        <v>10</v>
      </c>
      <c r="AF44" s="16">
        <v>0</v>
      </c>
      <c r="AG44" s="16">
        <v>0</v>
      </c>
      <c r="AH44" s="16">
        <v>0</v>
      </c>
      <c r="AI44" s="16">
        <v>0</v>
      </c>
      <c r="AJ44" s="16">
        <v>0</v>
      </c>
      <c r="AK44" s="16">
        <v>0</v>
      </c>
      <c r="AL44" s="16">
        <v>0</v>
      </c>
      <c r="AM44" s="16">
        <v>0</v>
      </c>
      <c r="AN44" s="16">
        <v>0</v>
      </c>
      <c r="AO44" s="16">
        <v>1</v>
      </c>
      <c r="AP44" s="16">
        <v>0</v>
      </c>
      <c r="AQ44" s="16">
        <v>0</v>
      </c>
      <c r="AR44" s="13">
        <f t="shared" si="10"/>
        <v>1</v>
      </c>
      <c r="AS44" s="4">
        <f t="shared" si="11"/>
        <v>26</v>
      </c>
      <c r="AT44" s="20"/>
      <c r="AU44"/>
      <c r="AV44"/>
      <c r="AW44"/>
      <c r="AX44"/>
      <c r="AY44"/>
    </row>
    <row r="45" spans="1:51" s="3" customFormat="1" ht="12.75">
      <c r="A45">
        <v>14</v>
      </c>
      <c r="B45" t="s">
        <v>63</v>
      </c>
      <c r="C45" t="s">
        <v>19</v>
      </c>
      <c r="D45" s="23">
        <v>350</v>
      </c>
      <c r="E45" t="s">
        <v>64</v>
      </c>
      <c r="F45" s="16">
        <v>1</v>
      </c>
      <c r="G45" s="16">
        <v>0</v>
      </c>
      <c r="H45" s="16">
        <v>2</v>
      </c>
      <c r="I45" s="16">
        <v>0</v>
      </c>
      <c r="J45" s="16">
        <v>0</v>
      </c>
      <c r="K45" s="16">
        <v>2</v>
      </c>
      <c r="L45" s="16">
        <v>5</v>
      </c>
      <c r="M45" s="16">
        <v>1</v>
      </c>
      <c r="N45" s="16">
        <v>3</v>
      </c>
      <c r="O45" s="16">
        <v>1</v>
      </c>
      <c r="P45" s="16">
        <v>0</v>
      </c>
      <c r="Q45" s="16">
        <v>5</v>
      </c>
      <c r="R45" s="13">
        <f t="shared" si="8"/>
        <v>20</v>
      </c>
      <c r="S45" s="16">
        <v>0</v>
      </c>
      <c r="T45" s="16">
        <v>0</v>
      </c>
      <c r="U45" s="16">
        <v>1</v>
      </c>
      <c r="V45" s="16">
        <v>0</v>
      </c>
      <c r="W45" s="16">
        <v>0</v>
      </c>
      <c r="X45" s="16">
        <v>1</v>
      </c>
      <c r="Y45" s="16">
        <v>0</v>
      </c>
      <c r="Z45" s="16">
        <v>1</v>
      </c>
      <c r="AA45" s="16">
        <v>0</v>
      </c>
      <c r="AB45" s="16">
        <v>0</v>
      </c>
      <c r="AC45" s="16">
        <v>0</v>
      </c>
      <c r="AD45" s="16">
        <v>0</v>
      </c>
      <c r="AE45" s="13">
        <f t="shared" si="9"/>
        <v>3</v>
      </c>
      <c r="AF45" s="16">
        <v>0</v>
      </c>
      <c r="AG45" s="16">
        <v>0</v>
      </c>
      <c r="AH45" s="16">
        <v>1</v>
      </c>
      <c r="AI45" s="16">
        <v>0</v>
      </c>
      <c r="AJ45" s="16">
        <v>0</v>
      </c>
      <c r="AK45" s="16">
        <v>1</v>
      </c>
      <c r="AL45" s="16">
        <v>0</v>
      </c>
      <c r="AM45" s="16">
        <v>0</v>
      </c>
      <c r="AN45" s="16">
        <v>2</v>
      </c>
      <c r="AO45" s="16">
        <v>0</v>
      </c>
      <c r="AP45" s="16">
        <v>0</v>
      </c>
      <c r="AQ45" s="16">
        <v>1</v>
      </c>
      <c r="AR45" s="13">
        <f t="shared" si="10"/>
        <v>5</v>
      </c>
      <c r="AS45" s="4">
        <f t="shared" si="11"/>
        <v>28</v>
      </c>
      <c r="AT45" s="20"/>
      <c r="AU45"/>
      <c r="AV45"/>
      <c r="AW45"/>
      <c r="AX45"/>
      <c r="AY45"/>
    </row>
    <row r="46" spans="1:51" s="3" customFormat="1" ht="12.75">
      <c r="A46">
        <v>13</v>
      </c>
      <c r="B46" t="s">
        <v>61</v>
      </c>
      <c r="C46" t="s">
        <v>16</v>
      </c>
      <c r="D46" s="23">
        <v>500</v>
      </c>
      <c r="E46" t="s">
        <v>62</v>
      </c>
      <c r="F46" s="16">
        <v>0</v>
      </c>
      <c r="G46" s="16">
        <v>3</v>
      </c>
      <c r="H46" s="16">
        <v>0</v>
      </c>
      <c r="I46" s="16">
        <v>0</v>
      </c>
      <c r="J46" s="16">
        <v>0</v>
      </c>
      <c r="K46" s="16">
        <v>5</v>
      </c>
      <c r="L46" s="16">
        <v>1</v>
      </c>
      <c r="M46" s="16">
        <v>0</v>
      </c>
      <c r="N46" s="16">
        <v>5</v>
      </c>
      <c r="O46" s="16">
        <v>3</v>
      </c>
      <c r="P46" s="16">
        <v>0</v>
      </c>
      <c r="Q46" s="16">
        <v>0</v>
      </c>
      <c r="R46" s="13">
        <f t="shared" si="8"/>
        <v>17</v>
      </c>
      <c r="S46" s="16">
        <v>0</v>
      </c>
      <c r="T46" s="16">
        <v>0</v>
      </c>
      <c r="U46" s="16">
        <v>3</v>
      </c>
      <c r="V46" s="16">
        <v>0</v>
      </c>
      <c r="W46" s="16">
        <v>0</v>
      </c>
      <c r="X46" s="16">
        <v>1</v>
      </c>
      <c r="Y46" s="16">
        <v>0</v>
      </c>
      <c r="Z46" s="16">
        <v>1</v>
      </c>
      <c r="AA46" s="16">
        <v>1</v>
      </c>
      <c r="AB46" s="16">
        <v>0</v>
      </c>
      <c r="AC46" s="16">
        <v>0</v>
      </c>
      <c r="AD46" s="16">
        <v>5</v>
      </c>
      <c r="AE46" s="13">
        <f t="shared" si="9"/>
        <v>11</v>
      </c>
      <c r="AF46" s="16">
        <v>0</v>
      </c>
      <c r="AG46" s="16">
        <v>0</v>
      </c>
      <c r="AH46" s="16">
        <v>2</v>
      </c>
      <c r="AI46" s="16">
        <v>0</v>
      </c>
      <c r="AJ46" s="16">
        <v>1</v>
      </c>
      <c r="AK46" s="16">
        <v>1</v>
      </c>
      <c r="AL46" s="16">
        <v>0</v>
      </c>
      <c r="AM46" s="16">
        <v>0</v>
      </c>
      <c r="AN46" s="16">
        <v>0</v>
      </c>
      <c r="AO46" s="16">
        <v>1</v>
      </c>
      <c r="AP46" s="16">
        <v>0</v>
      </c>
      <c r="AQ46" s="16">
        <v>0</v>
      </c>
      <c r="AR46" s="13">
        <f t="shared" si="10"/>
        <v>5</v>
      </c>
      <c r="AS46" s="4">
        <f t="shared" si="11"/>
        <v>33</v>
      </c>
      <c r="AT46" s="20"/>
      <c r="AU46"/>
      <c r="AV46"/>
      <c r="AW46"/>
      <c r="AX46"/>
      <c r="AY46"/>
    </row>
    <row r="47" spans="1:51" s="3" customFormat="1" ht="12.75">
      <c r="A47">
        <v>24</v>
      </c>
      <c r="B47" t="s">
        <v>74</v>
      </c>
      <c r="C47" t="s">
        <v>34</v>
      </c>
      <c r="D47" s="23">
        <v>298</v>
      </c>
      <c r="E47" t="s">
        <v>14</v>
      </c>
      <c r="F47" s="16">
        <v>0</v>
      </c>
      <c r="G47" s="16">
        <v>1</v>
      </c>
      <c r="H47" s="16">
        <v>2</v>
      </c>
      <c r="I47" s="16">
        <v>0</v>
      </c>
      <c r="J47" s="16">
        <v>1</v>
      </c>
      <c r="K47" s="16">
        <v>2</v>
      </c>
      <c r="L47" s="16">
        <v>2</v>
      </c>
      <c r="M47" s="16">
        <v>0</v>
      </c>
      <c r="N47" s="16">
        <v>0</v>
      </c>
      <c r="O47" s="16">
        <v>3</v>
      </c>
      <c r="P47" s="16">
        <v>0</v>
      </c>
      <c r="Q47" s="16">
        <v>3</v>
      </c>
      <c r="R47" s="13">
        <f t="shared" si="8"/>
        <v>14</v>
      </c>
      <c r="S47" s="16">
        <v>0</v>
      </c>
      <c r="T47" s="16">
        <v>0</v>
      </c>
      <c r="U47" s="16">
        <v>2</v>
      </c>
      <c r="V47" s="16">
        <v>0</v>
      </c>
      <c r="W47" s="16">
        <v>1</v>
      </c>
      <c r="X47" s="16">
        <v>0</v>
      </c>
      <c r="Y47" s="16">
        <v>3</v>
      </c>
      <c r="Z47" s="16">
        <v>0</v>
      </c>
      <c r="AA47" s="16">
        <v>0</v>
      </c>
      <c r="AB47" s="16">
        <v>1</v>
      </c>
      <c r="AC47" s="16">
        <v>0</v>
      </c>
      <c r="AD47" s="16">
        <v>3</v>
      </c>
      <c r="AE47" s="13">
        <f t="shared" si="9"/>
        <v>10</v>
      </c>
      <c r="AF47" s="16">
        <v>1</v>
      </c>
      <c r="AG47" s="16">
        <v>0</v>
      </c>
      <c r="AH47" s="16">
        <v>3</v>
      </c>
      <c r="AI47" s="16">
        <v>0</v>
      </c>
      <c r="AJ47" s="16">
        <v>0</v>
      </c>
      <c r="AK47" s="16">
        <v>2</v>
      </c>
      <c r="AL47" s="16">
        <v>0</v>
      </c>
      <c r="AM47" s="16">
        <v>1</v>
      </c>
      <c r="AN47" s="16">
        <v>0</v>
      </c>
      <c r="AO47" s="16">
        <v>1</v>
      </c>
      <c r="AP47" s="16">
        <v>0</v>
      </c>
      <c r="AQ47" s="16">
        <v>2</v>
      </c>
      <c r="AR47" s="13">
        <f t="shared" si="10"/>
        <v>10</v>
      </c>
      <c r="AS47" s="4">
        <f t="shared" si="11"/>
        <v>34</v>
      </c>
      <c r="AT47" s="20"/>
      <c r="AU47"/>
      <c r="AV47"/>
      <c r="AW47"/>
      <c r="AX47"/>
      <c r="AY47"/>
    </row>
    <row r="48" spans="1:51" ht="12.75">
      <c r="A48">
        <v>21</v>
      </c>
      <c r="B48" t="s">
        <v>70</v>
      </c>
      <c r="C48" t="s">
        <v>13</v>
      </c>
      <c r="D48" s="23">
        <v>300</v>
      </c>
      <c r="E48" t="s">
        <v>14</v>
      </c>
      <c r="F48" s="16">
        <v>0</v>
      </c>
      <c r="G48" s="16">
        <v>2</v>
      </c>
      <c r="H48" s="16">
        <v>3</v>
      </c>
      <c r="I48" s="16">
        <v>1</v>
      </c>
      <c r="J48" s="16">
        <v>1</v>
      </c>
      <c r="K48" s="16">
        <v>1</v>
      </c>
      <c r="L48" s="16">
        <v>0</v>
      </c>
      <c r="M48" s="16">
        <v>0</v>
      </c>
      <c r="N48" s="16">
        <v>2</v>
      </c>
      <c r="O48" s="16">
        <v>1</v>
      </c>
      <c r="P48" s="16">
        <v>0</v>
      </c>
      <c r="Q48" s="16">
        <v>2</v>
      </c>
      <c r="R48" s="13">
        <f t="shared" si="8"/>
        <v>13</v>
      </c>
      <c r="S48" s="16">
        <v>1</v>
      </c>
      <c r="T48" s="16">
        <v>1</v>
      </c>
      <c r="U48" s="16">
        <v>3</v>
      </c>
      <c r="V48" s="16">
        <v>1</v>
      </c>
      <c r="W48" s="16">
        <v>2</v>
      </c>
      <c r="X48" s="16">
        <v>2</v>
      </c>
      <c r="Y48" s="16">
        <v>3</v>
      </c>
      <c r="Z48" s="16">
        <v>2</v>
      </c>
      <c r="AA48" s="16">
        <v>1</v>
      </c>
      <c r="AB48" s="16">
        <v>1</v>
      </c>
      <c r="AC48" s="16">
        <v>0</v>
      </c>
      <c r="AD48" s="16">
        <v>3</v>
      </c>
      <c r="AE48" s="13">
        <f t="shared" si="9"/>
        <v>20</v>
      </c>
      <c r="AF48" s="16">
        <v>0</v>
      </c>
      <c r="AG48" s="16">
        <v>0</v>
      </c>
      <c r="AH48" s="16">
        <v>3</v>
      </c>
      <c r="AI48" s="16">
        <v>0</v>
      </c>
      <c r="AJ48" s="16">
        <v>5</v>
      </c>
      <c r="AK48" s="16">
        <v>2</v>
      </c>
      <c r="AL48" s="16">
        <v>1</v>
      </c>
      <c r="AM48" s="16">
        <v>1</v>
      </c>
      <c r="AN48" s="16">
        <v>1</v>
      </c>
      <c r="AO48" s="16">
        <v>1</v>
      </c>
      <c r="AP48" s="16">
        <v>1</v>
      </c>
      <c r="AQ48" s="16">
        <v>1</v>
      </c>
      <c r="AR48" s="13">
        <f t="shared" si="10"/>
        <v>16</v>
      </c>
      <c r="AS48" s="4">
        <f t="shared" si="11"/>
        <v>49</v>
      </c>
      <c r="AT48" s="20"/>
      <c r="AU48"/>
      <c r="AV48"/>
      <c r="AW48"/>
      <c r="AX48"/>
      <c r="AY48"/>
    </row>
    <row r="49" spans="1:51" ht="12.75">
      <c r="A49">
        <v>10</v>
      </c>
      <c r="B49" t="s">
        <v>56</v>
      </c>
      <c r="C49" t="s">
        <v>17</v>
      </c>
      <c r="D49" s="23">
        <v>250</v>
      </c>
      <c r="E49" t="s">
        <v>14</v>
      </c>
      <c r="F49" s="16">
        <v>3</v>
      </c>
      <c r="G49" s="16">
        <v>0</v>
      </c>
      <c r="H49" s="16">
        <v>3</v>
      </c>
      <c r="I49" s="16">
        <v>0</v>
      </c>
      <c r="J49" s="16">
        <v>5</v>
      </c>
      <c r="K49" s="16">
        <v>1</v>
      </c>
      <c r="L49" s="16">
        <v>3</v>
      </c>
      <c r="M49" s="16">
        <v>1</v>
      </c>
      <c r="N49" s="16">
        <v>3</v>
      </c>
      <c r="O49" s="16">
        <v>1</v>
      </c>
      <c r="P49" s="16">
        <v>0</v>
      </c>
      <c r="Q49" s="16">
        <v>3</v>
      </c>
      <c r="R49" s="13">
        <f t="shared" si="8"/>
        <v>23</v>
      </c>
      <c r="S49" s="16">
        <v>5</v>
      </c>
      <c r="T49" s="16">
        <v>1</v>
      </c>
      <c r="U49" s="16">
        <v>5</v>
      </c>
      <c r="V49" s="16">
        <v>0</v>
      </c>
      <c r="W49" s="16">
        <v>2</v>
      </c>
      <c r="X49" s="16">
        <v>1</v>
      </c>
      <c r="Y49" s="16">
        <v>3</v>
      </c>
      <c r="Z49" s="16">
        <v>2</v>
      </c>
      <c r="AA49" s="16">
        <v>0</v>
      </c>
      <c r="AB49" s="16">
        <v>3</v>
      </c>
      <c r="AC49" s="16">
        <v>0</v>
      </c>
      <c r="AD49" s="16">
        <v>0</v>
      </c>
      <c r="AE49" s="13">
        <f t="shared" si="9"/>
        <v>22</v>
      </c>
      <c r="AF49" s="16">
        <v>0</v>
      </c>
      <c r="AG49" s="16">
        <v>0</v>
      </c>
      <c r="AH49" s="16">
        <v>2</v>
      </c>
      <c r="AI49" s="16">
        <v>0</v>
      </c>
      <c r="AJ49" s="16">
        <v>1</v>
      </c>
      <c r="AK49" s="16">
        <v>1</v>
      </c>
      <c r="AL49" s="16">
        <v>0</v>
      </c>
      <c r="AM49" s="16">
        <v>0</v>
      </c>
      <c r="AN49" s="16">
        <v>0</v>
      </c>
      <c r="AO49" s="16">
        <v>2</v>
      </c>
      <c r="AP49" s="16">
        <v>0</v>
      </c>
      <c r="AQ49" s="16">
        <v>1</v>
      </c>
      <c r="AR49" s="13">
        <f t="shared" si="10"/>
        <v>7</v>
      </c>
      <c r="AS49" s="4">
        <f t="shared" si="11"/>
        <v>52</v>
      </c>
      <c r="AT49" s="20"/>
      <c r="AU49"/>
      <c r="AV49"/>
      <c r="AW49"/>
      <c r="AX49"/>
      <c r="AY49"/>
    </row>
    <row r="50" spans="1:51" ht="12.75">
      <c r="A50">
        <v>20</v>
      </c>
      <c r="B50" t="s">
        <v>69</v>
      </c>
      <c r="C50" t="s">
        <v>24</v>
      </c>
      <c r="D50" s="23">
        <v>200</v>
      </c>
      <c r="E50" t="s">
        <v>14</v>
      </c>
      <c r="F50" s="16">
        <v>2</v>
      </c>
      <c r="G50" s="16">
        <v>3</v>
      </c>
      <c r="H50" s="16">
        <v>3</v>
      </c>
      <c r="I50" s="16">
        <v>0</v>
      </c>
      <c r="J50" s="16">
        <v>0</v>
      </c>
      <c r="K50" s="16">
        <v>0</v>
      </c>
      <c r="L50" s="16">
        <v>2</v>
      </c>
      <c r="M50" s="16">
        <v>1</v>
      </c>
      <c r="N50" s="16">
        <v>1</v>
      </c>
      <c r="O50" s="16">
        <v>2</v>
      </c>
      <c r="P50" s="16">
        <v>0</v>
      </c>
      <c r="Q50" s="16">
        <v>5</v>
      </c>
      <c r="R50" s="13">
        <f t="shared" si="8"/>
        <v>19</v>
      </c>
      <c r="S50" s="16">
        <v>0</v>
      </c>
      <c r="T50" s="16">
        <v>2</v>
      </c>
      <c r="U50" s="16">
        <v>1</v>
      </c>
      <c r="V50" s="16">
        <v>0</v>
      </c>
      <c r="W50" s="16">
        <v>1</v>
      </c>
      <c r="X50" s="16">
        <v>1</v>
      </c>
      <c r="Y50" s="16">
        <v>1</v>
      </c>
      <c r="Z50" s="16">
        <v>3</v>
      </c>
      <c r="AA50" s="16">
        <v>2</v>
      </c>
      <c r="AB50" s="16">
        <v>3</v>
      </c>
      <c r="AC50" s="16">
        <v>5</v>
      </c>
      <c r="AD50" s="16">
        <v>1</v>
      </c>
      <c r="AE50" s="13">
        <f t="shared" si="9"/>
        <v>20</v>
      </c>
      <c r="AF50" s="16">
        <v>0</v>
      </c>
      <c r="AG50" s="16">
        <v>0</v>
      </c>
      <c r="AH50" s="16">
        <v>1</v>
      </c>
      <c r="AI50" s="16">
        <v>0</v>
      </c>
      <c r="AJ50" s="16">
        <v>5</v>
      </c>
      <c r="AK50" s="16">
        <v>1</v>
      </c>
      <c r="AL50" s="16">
        <v>0</v>
      </c>
      <c r="AM50" s="16">
        <v>1</v>
      </c>
      <c r="AN50" s="16">
        <v>0</v>
      </c>
      <c r="AO50" s="16">
        <v>3</v>
      </c>
      <c r="AP50" s="16">
        <v>0</v>
      </c>
      <c r="AQ50" s="16">
        <v>5</v>
      </c>
      <c r="AR50" s="13">
        <f t="shared" si="10"/>
        <v>16</v>
      </c>
      <c r="AS50" s="4">
        <f t="shared" si="11"/>
        <v>55</v>
      </c>
      <c r="AT50" s="20"/>
      <c r="AU50"/>
      <c r="AV50"/>
      <c r="AW50"/>
      <c r="AX50"/>
      <c r="AY50"/>
    </row>
    <row r="51" spans="1:51" ht="12.75">
      <c r="A51">
        <v>26</v>
      </c>
      <c r="B51" t="s">
        <v>76</v>
      </c>
      <c r="C51" t="s">
        <v>17</v>
      </c>
      <c r="D51" s="23">
        <v>250</v>
      </c>
      <c r="E51" t="s">
        <v>14</v>
      </c>
      <c r="F51" s="16">
        <v>2</v>
      </c>
      <c r="G51" s="16">
        <v>1</v>
      </c>
      <c r="H51" s="16">
        <v>0</v>
      </c>
      <c r="I51" s="16">
        <v>2</v>
      </c>
      <c r="J51" s="16">
        <v>5</v>
      </c>
      <c r="K51" s="16">
        <v>1</v>
      </c>
      <c r="L51" s="16">
        <v>3</v>
      </c>
      <c r="M51" s="16">
        <v>5</v>
      </c>
      <c r="N51" s="16">
        <v>2</v>
      </c>
      <c r="O51" s="16">
        <v>2</v>
      </c>
      <c r="P51" s="16">
        <v>0</v>
      </c>
      <c r="Q51" s="16">
        <v>2</v>
      </c>
      <c r="R51" s="13">
        <f t="shared" si="8"/>
        <v>25</v>
      </c>
      <c r="S51" s="16">
        <v>0</v>
      </c>
      <c r="T51" s="16">
        <v>0</v>
      </c>
      <c r="U51" s="16">
        <v>1</v>
      </c>
      <c r="V51" s="16">
        <v>0</v>
      </c>
      <c r="W51" s="16">
        <v>5</v>
      </c>
      <c r="X51" s="16">
        <v>2</v>
      </c>
      <c r="Y51" s="16">
        <v>5</v>
      </c>
      <c r="Z51" s="16">
        <v>2</v>
      </c>
      <c r="AA51" s="16">
        <v>0</v>
      </c>
      <c r="AB51" s="16">
        <v>2</v>
      </c>
      <c r="AC51" s="16">
        <v>0</v>
      </c>
      <c r="AD51" s="16">
        <v>1</v>
      </c>
      <c r="AE51" s="13">
        <f t="shared" si="9"/>
        <v>18</v>
      </c>
      <c r="AF51" s="16">
        <v>5</v>
      </c>
      <c r="AG51" s="16">
        <v>2</v>
      </c>
      <c r="AH51" s="16">
        <v>3</v>
      </c>
      <c r="AI51" s="16">
        <v>0</v>
      </c>
      <c r="AJ51" s="16">
        <v>2</v>
      </c>
      <c r="AK51" s="16">
        <v>1</v>
      </c>
      <c r="AL51" s="16">
        <v>0</v>
      </c>
      <c r="AM51" s="16">
        <v>1</v>
      </c>
      <c r="AN51" s="16">
        <v>0</v>
      </c>
      <c r="AO51" s="16">
        <v>1</v>
      </c>
      <c r="AP51" s="16">
        <v>1</v>
      </c>
      <c r="AQ51" s="16">
        <v>0</v>
      </c>
      <c r="AR51" s="13">
        <f t="shared" si="10"/>
        <v>16</v>
      </c>
      <c r="AS51" s="4">
        <f t="shared" si="11"/>
        <v>59</v>
      </c>
      <c r="AT51" s="20"/>
      <c r="AU51"/>
      <c r="AV51"/>
      <c r="AW51"/>
      <c r="AX51"/>
      <c r="AY51"/>
    </row>
    <row r="52" spans="1:51" s="3" customFormat="1" ht="12.75">
      <c r="A52">
        <v>29</v>
      </c>
      <c r="B52" t="s">
        <v>80</v>
      </c>
      <c r="C52" t="s">
        <v>21</v>
      </c>
      <c r="D52" s="23">
        <v>259</v>
      </c>
      <c r="E52" t="s">
        <v>14</v>
      </c>
      <c r="F52" s="16">
        <v>0</v>
      </c>
      <c r="G52" s="16">
        <v>3</v>
      </c>
      <c r="H52" s="16">
        <v>1</v>
      </c>
      <c r="I52" s="16">
        <v>1</v>
      </c>
      <c r="J52" s="16">
        <v>0</v>
      </c>
      <c r="K52" s="16">
        <v>5</v>
      </c>
      <c r="L52" s="16">
        <v>0</v>
      </c>
      <c r="M52" s="16">
        <v>0</v>
      </c>
      <c r="N52" s="16">
        <v>3</v>
      </c>
      <c r="O52" s="16">
        <v>0</v>
      </c>
      <c r="P52" s="16">
        <v>0</v>
      </c>
      <c r="Q52" s="16">
        <v>5</v>
      </c>
      <c r="R52" s="13">
        <f t="shared" si="8"/>
        <v>18</v>
      </c>
      <c r="S52" s="16">
        <v>0</v>
      </c>
      <c r="T52" s="16">
        <v>1</v>
      </c>
      <c r="U52" s="16">
        <v>1</v>
      </c>
      <c r="V52" s="16">
        <v>0</v>
      </c>
      <c r="W52" s="16">
        <v>0</v>
      </c>
      <c r="X52" s="16">
        <v>2</v>
      </c>
      <c r="Y52" s="16">
        <v>5</v>
      </c>
      <c r="Z52" s="16">
        <v>3</v>
      </c>
      <c r="AA52" s="16">
        <v>1</v>
      </c>
      <c r="AB52" s="16">
        <v>5</v>
      </c>
      <c r="AC52" s="16">
        <v>0</v>
      </c>
      <c r="AD52" s="16">
        <v>3</v>
      </c>
      <c r="AE52" s="13">
        <f t="shared" si="9"/>
        <v>21</v>
      </c>
      <c r="AF52" s="25"/>
      <c r="AG52" s="25"/>
      <c r="AH52" s="25"/>
      <c r="AI52" s="25"/>
      <c r="AJ52" s="16">
        <v>0</v>
      </c>
      <c r="AK52" s="16">
        <v>0</v>
      </c>
      <c r="AL52" s="16">
        <v>1</v>
      </c>
      <c r="AM52" s="16">
        <v>0</v>
      </c>
      <c r="AN52" s="16">
        <v>0</v>
      </c>
      <c r="AO52" s="16">
        <v>5</v>
      </c>
      <c r="AP52" s="16">
        <v>0</v>
      </c>
      <c r="AQ52" s="16">
        <v>2</v>
      </c>
      <c r="AR52" s="13">
        <f t="shared" si="10"/>
        <v>8</v>
      </c>
      <c r="AS52" s="4">
        <f t="shared" si="11"/>
        <v>47</v>
      </c>
      <c r="AT52" s="20" t="s">
        <v>127</v>
      </c>
      <c r="AU52"/>
      <c r="AV52"/>
      <c r="AW52"/>
      <c r="AX52"/>
      <c r="AY52"/>
    </row>
    <row r="53" spans="1:51" s="3" customFormat="1" ht="12.75">
      <c r="A53">
        <v>66</v>
      </c>
      <c r="B53" t="s">
        <v>125</v>
      </c>
      <c r="C53" t="s">
        <v>24</v>
      </c>
      <c r="D53"/>
      <c r="E53" t="s">
        <v>14</v>
      </c>
      <c r="F53" s="17">
        <v>0</v>
      </c>
      <c r="G53" s="17">
        <v>0</v>
      </c>
      <c r="H53" s="17">
        <v>0</v>
      </c>
      <c r="I53" s="17">
        <v>3</v>
      </c>
      <c r="J53" s="17">
        <v>5</v>
      </c>
      <c r="K53" s="17">
        <v>5</v>
      </c>
      <c r="L53" s="17">
        <v>3</v>
      </c>
      <c r="M53" s="17">
        <v>5</v>
      </c>
      <c r="N53" s="17">
        <v>1</v>
      </c>
      <c r="O53" s="17">
        <v>5</v>
      </c>
      <c r="P53" s="17"/>
      <c r="Q53" s="17">
        <v>3</v>
      </c>
      <c r="R53" s="13">
        <f t="shared" si="8"/>
        <v>30</v>
      </c>
      <c r="S53" s="17"/>
      <c r="T53" s="17"/>
      <c r="U53" s="17"/>
      <c r="V53" s="17">
        <v>0</v>
      </c>
      <c r="W53" s="17"/>
      <c r="X53" s="17"/>
      <c r="Y53" s="17"/>
      <c r="Z53" s="17"/>
      <c r="AA53" s="17"/>
      <c r="AB53" s="17"/>
      <c r="AC53" s="17"/>
      <c r="AD53" s="17"/>
      <c r="AE53" s="13">
        <f t="shared" si="9"/>
        <v>0</v>
      </c>
      <c r="AF53" s="17"/>
      <c r="AG53" s="17"/>
      <c r="AH53" s="17"/>
      <c r="AI53" s="17">
        <v>0</v>
      </c>
      <c r="AJ53" s="17"/>
      <c r="AK53" s="17"/>
      <c r="AL53" s="17"/>
      <c r="AM53" s="17"/>
      <c r="AN53" s="17"/>
      <c r="AO53" s="17"/>
      <c r="AP53" s="17"/>
      <c r="AQ53" s="17"/>
      <c r="AR53" s="13">
        <f t="shared" si="10"/>
        <v>0</v>
      </c>
      <c r="AS53" s="4">
        <f t="shared" si="11"/>
        <v>30</v>
      </c>
      <c r="AT53" s="20" t="s">
        <v>128</v>
      </c>
      <c r="AU53"/>
      <c r="AV53"/>
      <c r="AW53"/>
      <c r="AX53"/>
      <c r="AY53"/>
    </row>
    <row r="54" spans="1:51" s="3" customFormat="1" ht="12.75">
      <c r="A54">
        <v>23</v>
      </c>
      <c r="B54" t="s">
        <v>72</v>
      </c>
      <c r="C54" t="s">
        <v>73</v>
      </c>
      <c r="D54" s="23">
        <v>290</v>
      </c>
      <c r="E54" t="s">
        <v>14</v>
      </c>
      <c r="F54" s="16"/>
      <c r="G54" s="16"/>
      <c r="H54" s="16"/>
      <c r="I54" s="16"/>
      <c r="J54" s="16"/>
      <c r="K54" s="16"/>
      <c r="L54" s="16"/>
      <c r="M54" s="16"/>
      <c r="N54" s="16"/>
      <c r="O54" s="16"/>
      <c r="P54" s="16"/>
      <c r="Q54" s="16"/>
      <c r="R54" s="13">
        <f t="shared" si="8"/>
        <v>0</v>
      </c>
      <c r="S54" s="16"/>
      <c r="T54" s="16"/>
      <c r="U54" s="16"/>
      <c r="V54" s="16"/>
      <c r="W54" s="16"/>
      <c r="X54" s="16"/>
      <c r="Y54" s="16"/>
      <c r="Z54" s="16"/>
      <c r="AA54" s="16"/>
      <c r="AB54" s="16"/>
      <c r="AC54" s="16"/>
      <c r="AD54" s="16"/>
      <c r="AE54" s="13">
        <f t="shared" si="9"/>
        <v>0</v>
      </c>
      <c r="AF54" s="16"/>
      <c r="AG54" s="16"/>
      <c r="AH54" s="16"/>
      <c r="AI54" s="16"/>
      <c r="AJ54" s="16"/>
      <c r="AK54" s="16"/>
      <c r="AL54" s="16"/>
      <c r="AM54" s="16"/>
      <c r="AN54" s="16"/>
      <c r="AO54" s="16"/>
      <c r="AP54" s="16"/>
      <c r="AQ54" s="16"/>
      <c r="AR54" s="13">
        <f t="shared" si="10"/>
        <v>0</v>
      </c>
      <c r="AS54" s="4">
        <f t="shared" si="11"/>
        <v>0</v>
      </c>
      <c r="AT54" s="20" t="s">
        <v>128</v>
      </c>
      <c r="AU54"/>
      <c r="AV54"/>
      <c r="AW54"/>
      <c r="AX54"/>
      <c r="AY54"/>
    </row>
    <row r="55" spans="1:51" s="4" customFormat="1" ht="12.75">
      <c r="A55">
        <v>18</v>
      </c>
      <c r="B55" t="s">
        <v>52</v>
      </c>
      <c r="C55" t="s">
        <v>21</v>
      </c>
      <c r="D55" s="23">
        <v>300</v>
      </c>
      <c r="E55" s="18" t="s">
        <v>14</v>
      </c>
      <c r="F55" s="16"/>
      <c r="G55" s="16"/>
      <c r="H55" s="16"/>
      <c r="I55" s="16"/>
      <c r="J55" s="16"/>
      <c r="K55" s="16"/>
      <c r="L55" s="16"/>
      <c r="M55" s="16"/>
      <c r="N55" s="16"/>
      <c r="O55" s="16"/>
      <c r="P55" s="16"/>
      <c r="Q55" s="16"/>
      <c r="R55" s="13">
        <f t="shared" si="8"/>
        <v>0</v>
      </c>
      <c r="S55" s="16"/>
      <c r="T55" s="16"/>
      <c r="U55" s="16"/>
      <c r="V55" s="16"/>
      <c r="W55" s="16"/>
      <c r="X55" s="16"/>
      <c r="Y55" s="16"/>
      <c r="Z55" s="16"/>
      <c r="AA55" s="16"/>
      <c r="AB55" s="16"/>
      <c r="AC55" s="16"/>
      <c r="AD55" s="16"/>
      <c r="AE55" s="13">
        <f t="shared" si="9"/>
        <v>0</v>
      </c>
      <c r="AF55" s="16"/>
      <c r="AG55" s="16"/>
      <c r="AH55" s="16"/>
      <c r="AI55" s="16"/>
      <c r="AJ55" s="16"/>
      <c r="AK55" s="16"/>
      <c r="AL55" s="16"/>
      <c r="AM55" s="16"/>
      <c r="AN55" s="16"/>
      <c r="AO55" s="16"/>
      <c r="AP55" s="16"/>
      <c r="AQ55" s="16"/>
      <c r="AR55" s="13">
        <f t="shared" si="10"/>
        <v>0</v>
      </c>
      <c r="AS55" s="4">
        <f t="shared" si="11"/>
        <v>0</v>
      </c>
      <c r="AT55" s="20" t="s">
        <v>129</v>
      </c>
      <c r="AU55"/>
      <c r="AV55"/>
      <c r="AW55"/>
      <c r="AX55"/>
      <c r="AY55"/>
    </row>
    <row r="56" spans="1:51" s="3" customFormat="1" ht="12.75">
      <c r="A56"/>
      <c r="B56"/>
      <c r="C56"/>
      <c r="D56" s="23"/>
      <c r="E56"/>
      <c r="F56" s="16"/>
      <c r="G56" s="16"/>
      <c r="H56" s="16"/>
      <c r="I56" s="16"/>
      <c r="J56" s="16"/>
      <c r="K56" s="16"/>
      <c r="L56" s="16"/>
      <c r="M56" s="16"/>
      <c r="N56" s="16"/>
      <c r="O56" s="16"/>
      <c r="P56" s="16"/>
      <c r="Q56" s="16"/>
      <c r="R56" s="13"/>
      <c r="S56" s="16"/>
      <c r="T56" s="16"/>
      <c r="U56" s="16"/>
      <c r="V56" s="16"/>
      <c r="W56" s="16"/>
      <c r="X56" s="16"/>
      <c r="Y56" s="16"/>
      <c r="Z56" s="16"/>
      <c r="AA56" s="16"/>
      <c r="AB56" s="16"/>
      <c r="AC56" s="16"/>
      <c r="AD56" s="16"/>
      <c r="AE56" s="13"/>
      <c r="AF56" s="16"/>
      <c r="AG56" s="16"/>
      <c r="AH56" s="16"/>
      <c r="AI56" s="16"/>
      <c r="AJ56" s="16"/>
      <c r="AK56" s="16"/>
      <c r="AL56" s="16"/>
      <c r="AM56" s="16"/>
      <c r="AN56" s="16"/>
      <c r="AO56" s="16"/>
      <c r="AP56" s="16"/>
      <c r="AQ56" s="16"/>
      <c r="AR56" s="13"/>
      <c r="AS56" s="4"/>
      <c r="AT56" s="20"/>
      <c r="AU56"/>
      <c r="AV56"/>
      <c r="AW56"/>
      <c r="AX56"/>
      <c r="AY56"/>
    </row>
    <row r="57" spans="1:51" ht="13.9" customHeight="1">
      <c r="A57">
        <v>57</v>
      </c>
      <c r="B57" t="s">
        <v>112</v>
      </c>
      <c r="C57" t="s">
        <v>40</v>
      </c>
      <c r="D57" s="23">
        <v>250</v>
      </c>
      <c r="E57" t="s">
        <v>27</v>
      </c>
      <c r="F57" s="17">
        <v>0</v>
      </c>
      <c r="G57" s="17">
        <v>0</v>
      </c>
      <c r="H57" s="17">
        <v>0</v>
      </c>
      <c r="I57" s="17">
        <v>0</v>
      </c>
      <c r="J57" s="17">
        <v>5</v>
      </c>
      <c r="K57" s="17">
        <v>0</v>
      </c>
      <c r="L57" s="17">
        <v>0</v>
      </c>
      <c r="M57" s="17">
        <v>0</v>
      </c>
      <c r="N57" s="17">
        <v>0</v>
      </c>
      <c r="O57" s="17">
        <v>0</v>
      </c>
      <c r="P57" s="17">
        <v>0</v>
      </c>
      <c r="Q57" s="17">
        <v>0</v>
      </c>
      <c r="R57" s="13">
        <f>SUM(F57:Q57)</f>
        <v>5</v>
      </c>
      <c r="S57" s="17">
        <v>1</v>
      </c>
      <c r="T57" s="17">
        <v>0</v>
      </c>
      <c r="U57" s="17">
        <v>0</v>
      </c>
      <c r="V57" s="17">
        <v>0</v>
      </c>
      <c r="W57" s="17">
        <v>0</v>
      </c>
      <c r="X57" s="17">
        <v>1</v>
      </c>
      <c r="Y57" s="17">
        <v>0</v>
      </c>
      <c r="Z57" s="17">
        <v>0</v>
      </c>
      <c r="AA57" s="17">
        <v>0</v>
      </c>
      <c r="AB57" s="17">
        <v>0</v>
      </c>
      <c r="AC57" s="17">
        <v>0</v>
      </c>
      <c r="AD57" s="17">
        <v>0</v>
      </c>
      <c r="AE57" s="13">
        <f>SUM(S57:AD57)</f>
        <v>2</v>
      </c>
      <c r="AF57" s="17">
        <v>0</v>
      </c>
      <c r="AG57" s="17">
        <v>0</v>
      </c>
      <c r="AH57" s="17">
        <v>0</v>
      </c>
      <c r="AI57" s="17">
        <v>0</v>
      </c>
      <c r="AJ57" s="17">
        <v>5</v>
      </c>
      <c r="AK57" s="17">
        <v>0</v>
      </c>
      <c r="AL57" s="17">
        <v>0</v>
      </c>
      <c r="AM57" s="17">
        <v>2</v>
      </c>
      <c r="AN57" s="17">
        <v>0</v>
      </c>
      <c r="AO57" s="17">
        <v>0</v>
      </c>
      <c r="AP57" s="17">
        <v>0</v>
      </c>
      <c r="AQ57" s="17">
        <v>0</v>
      </c>
      <c r="AR57" s="13">
        <f>SUM(AF57:AQ57)</f>
        <v>7</v>
      </c>
      <c r="AS57" s="4">
        <f>SUM(AR57,AE57,R57)</f>
        <v>14</v>
      </c>
      <c r="AT57" s="20"/>
      <c r="AU57"/>
      <c r="AV57"/>
      <c r="AW57"/>
      <c r="AX57"/>
      <c r="AY57"/>
    </row>
    <row r="58" spans="1:51" ht="13.9" customHeight="1">
      <c r="A58">
        <v>64</v>
      </c>
      <c r="B58" t="s">
        <v>122</v>
      </c>
      <c r="C58" t="s">
        <v>15</v>
      </c>
      <c r="D58" s="23">
        <v>260</v>
      </c>
      <c r="E58" t="s">
        <v>109</v>
      </c>
      <c r="F58" s="17">
        <v>0</v>
      </c>
      <c r="G58" s="17">
        <v>1</v>
      </c>
      <c r="H58" s="17">
        <v>0</v>
      </c>
      <c r="I58" s="17">
        <v>0</v>
      </c>
      <c r="J58" s="17">
        <v>0</v>
      </c>
      <c r="K58" s="17">
        <v>2</v>
      </c>
      <c r="L58" s="17">
        <v>3</v>
      </c>
      <c r="M58" s="17">
        <v>0</v>
      </c>
      <c r="N58" s="17">
        <v>1</v>
      </c>
      <c r="O58" s="17">
        <v>2</v>
      </c>
      <c r="P58" s="17">
        <v>0</v>
      </c>
      <c r="Q58" s="17">
        <v>0</v>
      </c>
      <c r="R58" s="13">
        <f>SUM(F58:Q58)</f>
        <v>9</v>
      </c>
      <c r="S58" s="17">
        <v>1</v>
      </c>
      <c r="T58" s="17">
        <v>5</v>
      </c>
      <c r="U58" s="17">
        <v>0</v>
      </c>
      <c r="V58" s="17">
        <v>0</v>
      </c>
      <c r="W58" s="17">
        <v>0</v>
      </c>
      <c r="X58" s="17">
        <v>5</v>
      </c>
      <c r="Y58" s="17">
        <v>3</v>
      </c>
      <c r="Z58" s="17">
        <v>0</v>
      </c>
      <c r="AA58" s="17">
        <v>3</v>
      </c>
      <c r="AB58" s="17">
        <v>1</v>
      </c>
      <c r="AC58" s="17">
        <v>0</v>
      </c>
      <c r="AD58" s="17">
        <v>0</v>
      </c>
      <c r="AE58" s="13">
        <f>SUM(S58:AD58)</f>
        <v>18</v>
      </c>
      <c r="AF58" s="17">
        <v>0</v>
      </c>
      <c r="AG58" s="17">
        <v>3</v>
      </c>
      <c r="AH58" s="17">
        <v>0</v>
      </c>
      <c r="AI58" s="17">
        <v>0</v>
      </c>
      <c r="AJ58" s="17">
        <v>0</v>
      </c>
      <c r="AK58" s="17">
        <v>2</v>
      </c>
      <c r="AL58" s="17">
        <v>0</v>
      </c>
      <c r="AM58" s="17">
        <v>0</v>
      </c>
      <c r="AN58" s="17">
        <v>0</v>
      </c>
      <c r="AO58" s="17">
        <v>0</v>
      </c>
      <c r="AP58" s="17">
        <v>0</v>
      </c>
      <c r="AQ58" s="17">
        <v>0</v>
      </c>
      <c r="AR58" s="13">
        <f>SUM(AF58:AQ58)</f>
        <v>5</v>
      </c>
      <c r="AS58" s="4">
        <f>SUM(AR58,AE58,R58)</f>
        <v>32</v>
      </c>
      <c r="AT58" s="20"/>
      <c r="AU58"/>
      <c r="AV58"/>
      <c r="AW58"/>
      <c r="AX58"/>
      <c r="AY58"/>
    </row>
    <row r="59" spans="1:51" ht="13.9" customHeight="1">
      <c r="A59">
        <v>62</v>
      </c>
      <c r="B59" t="s">
        <v>115</v>
      </c>
      <c r="C59" t="s">
        <v>17</v>
      </c>
      <c r="D59" s="23">
        <v>80</v>
      </c>
      <c r="E59" t="s">
        <v>121</v>
      </c>
      <c r="F59" s="17">
        <v>0</v>
      </c>
      <c r="G59" s="17">
        <v>5</v>
      </c>
      <c r="H59" s="17">
        <v>0</v>
      </c>
      <c r="I59" s="17">
        <v>0</v>
      </c>
      <c r="J59" s="17">
        <v>0</v>
      </c>
      <c r="K59" s="17">
        <v>0</v>
      </c>
      <c r="L59" s="17">
        <v>2</v>
      </c>
      <c r="M59" s="17">
        <v>0</v>
      </c>
      <c r="N59" s="17">
        <v>1</v>
      </c>
      <c r="O59" s="17">
        <v>2</v>
      </c>
      <c r="P59" s="17">
        <v>0</v>
      </c>
      <c r="Q59" s="17">
        <v>0</v>
      </c>
      <c r="R59" s="13">
        <f>SUM(F59:Q59)</f>
        <v>10</v>
      </c>
      <c r="S59" s="17">
        <v>0</v>
      </c>
      <c r="T59" s="17">
        <v>3</v>
      </c>
      <c r="U59" s="17">
        <v>0</v>
      </c>
      <c r="V59" s="17">
        <v>0</v>
      </c>
      <c r="W59" s="17">
        <v>3</v>
      </c>
      <c r="X59" s="17">
        <v>2</v>
      </c>
      <c r="Y59" s="17">
        <v>0</v>
      </c>
      <c r="Z59" s="17">
        <v>2</v>
      </c>
      <c r="AA59" s="17">
        <v>2</v>
      </c>
      <c r="AB59" s="17">
        <v>3</v>
      </c>
      <c r="AC59" s="17">
        <v>0</v>
      </c>
      <c r="AD59" s="17">
        <v>0</v>
      </c>
      <c r="AE59" s="13">
        <f>SUM(S59:AD59)</f>
        <v>15</v>
      </c>
      <c r="AF59" s="17">
        <v>0</v>
      </c>
      <c r="AG59" s="17">
        <v>2</v>
      </c>
      <c r="AH59" s="17">
        <v>0</v>
      </c>
      <c r="AI59" s="17">
        <v>0</v>
      </c>
      <c r="AJ59" s="17">
        <v>0</v>
      </c>
      <c r="AK59" s="17">
        <v>1</v>
      </c>
      <c r="AL59" s="17">
        <v>2</v>
      </c>
      <c r="AM59" s="17">
        <v>0</v>
      </c>
      <c r="AN59" s="17">
        <v>0</v>
      </c>
      <c r="AO59" s="17">
        <v>5</v>
      </c>
      <c r="AP59" s="17">
        <v>0</v>
      </c>
      <c r="AQ59" s="17">
        <v>0</v>
      </c>
      <c r="AR59" s="13">
        <f>SUM(AF59:AQ59)</f>
        <v>10</v>
      </c>
      <c r="AS59" s="4">
        <f>SUM(AR59,AE59,R59)</f>
        <v>35</v>
      </c>
    </row>
    <row r="60" spans="1:51" s="3" customFormat="1" ht="12.75">
      <c r="A60">
        <v>55</v>
      </c>
      <c r="B60" t="s">
        <v>108</v>
      </c>
      <c r="C60" t="s">
        <v>21</v>
      </c>
      <c r="D60" s="23">
        <v>250</v>
      </c>
      <c r="E60" t="s">
        <v>109</v>
      </c>
      <c r="F60" s="17">
        <v>1</v>
      </c>
      <c r="G60" s="17">
        <v>1</v>
      </c>
      <c r="H60" s="17">
        <v>1</v>
      </c>
      <c r="I60" s="17">
        <v>0</v>
      </c>
      <c r="J60" s="17">
        <v>5</v>
      </c>
      <c r="K60" s="17">
        <v>0</v>
      </c>
      <c r="L60" s="17">
        <v>3</v>
      </c>
      <c r="M60" s="17"/>
      <c r="N60" s="17">
        <v>1</v>
      </c>
      <c r="O60" s="17">
        <v>3</v>
      </c>
      <c r="P60" s="17">
        <v>0</v>
      </c>
      <c r="Q60" s="17">
        <v>0</v>
      </c>
      <c r="R60" s="13">
        <f>SUM(F60:Q60)</f>
        <v>15</v>
      </c>
      <c r="S60" s="17">
        <v>1</v>
      </c>
      <c r="T60" s="17">
        <v>0</v>
      </c>
      <c r="U60" s="17">
        <v>1</v>
      </c>
      <c r="V60" s="17">
        <v>0</v>
      </c>
      <c r="W60" s="17"/>
      <c r="X60" s="17">
        <v>3</v>
      </c>
      <c r="Y60" s="17">
        <v>0</v>
      </c>
      <c r="Z60" s="17"/>
      <c r="AA60" s="17">
        <v>0</v>
      </c>
      <c r="AB60" s="17">
        <v>5</v>
      </c>
      <c r="AC60" s="17">
        <v>0</v>
      </c>
      <c r="AD60" s="17">
        <v>0</v>
      </c>
      <c r="AE60" s="13">
        <f>SUM(S60:AD60)</f>
        <v>10</v>
      </c>
      <c r="AF60" s="17">
        <v>0</v>
      </c>
      <c r="AG60" s="17">
        <v>0</v>
      </c>
      <c r="AH60" s="17">
        <v>0</v>
      </c>
      <c r="AI60" s="17">
        <v>0</v>
      </c>
      <c r="AJ60" s="17"/>
      <c r="AK60" s="17"/>
      <c r="AL60" s="17"/>
      <c r="AM60" s="17"/>
      <c r="AN60" s="17"/>
      <c r="AO60" s="17"/>
      <c r="AP60" s="17">
        <v>0</v>
      </c>
      <c r="AQ60" s="17">
        <v>0</v>
      </c>
      <c r="AR60" s="13">
        <f>SUM(AF60:AQ60)</f>
        <v>0</v>
      </c>
      <c r="AS60" s="4">
        <f>SUM(AR60,AE60,R60)</f>
        <v>25</v>
      </c>
      <c r="AT60" s="20" t="s">
        <v>128</v>
      </c>
      <c r="AU60"/>
      <c r="AV60"/>
      <c r="AW60"/>
      <c r="AX60"/>
      <c r="AY60"/>
    </row>
    <row r="61" spans="1:51" ht="13.9" customHeight="1">
      <c r="A61"/>
      <c r="B61"/>
      <c r="C61"/>
      <c r="D61" s="23"/>
      <c r="E61"/>
      <c r="F61" s="17"/>
      <c r="G61" s="17"/>
      <c r="H61" s="17"/>
      <c r="I61" s="17"/>
      <c r="J61" s="17"/>
      <c r="K61" s="17"/>
      <c r="L61" s="17"/>
      <c r="M61" s="17"/>
      <c r="N61" s="17"/>
      <c r="O61" s="17"/>
      <c r="P61" s="17"/>
      <c r="Q61" s="17"/>
      <c r="R61" s="13"/>
      <c r="S61" s="17"/>
      <c r="T61" s="17"/>
      <c r="U61" s="17"/>
      <c r="V61" s="17"/>
      <c r="W61" s="17"/>
      <c r="X61" s="17"/>
      <c r="Y61" s="17"/>
      <c r="Z61" s="17"/>
      <c r="AA61" s="17"/>
      <c r="AB61" s="17"/>
      <c r="AC61" s="17"/>
      <c r="AD61" s="17"/>
      <c r="AE61" s="13"/>
      <c r="AF61" s="17"/>
      <c r="AG61" s="17"/>
      <c r="AH61" s="17"/>
      <c r="AI61" s="17"/>
      <c r="AJ61" s="17"/>
      <c r="AK61" s="17"/>
      <c r="AL61" s="17"/>
      <c r="AM61" s="17"/>
      <c r="AN61" s="17"/>
      <c r="AO61" s="17"/>
      <c r="AP61" s="17"/>
      <c r="AQ61" s="17"/>
      <c r="AR61" s="13"/>
      <c r="AS61" s="4"/>
      <c r="AT61" s="20"/>
      <c r="AU61"/>
      <c r="AV61"/>
      <c r="AW61"/>
      <c r="AX61"/>
      <c r="AY61"/>
    </row>
    <row r="62" spans="1:51" ht="13.9" customHeight="1">
      <c r="A62">
        <v>63</v>
      </c>
      <c r="B62" t="s">
        <v>116</v>
      </c>
      <c r="C62" t="s">
        <v>17</v>
      </c>
      <c r="D62" s="23">
        <v>80</v>
      </c>
      <c r="E62" t="s">
        <v>119</v>
      </c>
      <c r="F62" s="17">
        <v>0</v>
      </c>
      <c r="G62" s="17">
        <v>0</v>
      </c>
      <c r="H62" s="17">
        <v>0</v>
      </c>
      <c r="I62" s="17">
        <v>0</v>
      </c>
      <c r="J62" s="17">
        <v>0</v>
      </c>
      <c r="K62" s="17">
        <v>0</v>
      </c>
      <c r="L62" s="17">
        <v>0</v>
      </c>
      <c r="M62" s="17">
        <v>0</v>
      </c>
      <c r="N62" s="17">
        <v>0</v>
      </c>
      <c r="O62" s="17">
        <v>0</v>
      </c>
      <c r="P62" s="17">
        <v>0</v>
      </c>
      <c r="Q62" s="17">
        <v>0</v>
      </c>
      <c r="R62" s="13">
        <f t="shared" ref="R62:R77" si="12">SUM(F62:Q62)</f>
        <v>0</v>
      </c>
      <c r="S62" s="17">
        <v>0</v>
      </c>
      <c r="T62" s="17">
        <v>0</v>
      </c>
      <c r="U62" s="17">
        <v>0</v>
      </c>
      <c r="V62" s="17">
        <v>0</v>
      </c>
      <c r="W62" s="17">
        <v>0</v>
      </c>
      <c r="X62" s="17">
        <v>0</v>
      </c>
      <c r="Y62" s="17">
        <v>0</v>
      </c>
      <c r="Z62" s="17">
        <v>0</v>
      </c>
      <c r="AA62" s="17">
        <v>0</v>
      </c>
      <c r="AB62" s="17">
        <v>0</v>
      </c>
      <c r="AC62" s="17">
        <v>0</v>
      </c>
      <c r="AD62" s="17">
        <v>0</v>
      </c>
      <c r="AE62" s="13">
        <f t="shared" ref="AE62:AE77" si="13">SUM(S62:AD62)</f>
        <v>0</v>
      </c>
      <c r="AF62" s="17">
        <v>0</v>
      </c>
      <c r="AG62" s="17">
        <v>0</v>
      </c>
      <c r="AH62" s="17">
        <v>0</v>
      </c>
      <c r="AI62" s="17">
        <v>0</v>
      </c>
      <c r="AJ62" s="17">
        <v>0</v>
      </c>
      <c r="AK62" s="17">
        <v>0</v>
      </c>
      <c r="AL62" s="17">
        <v>0</v>
      </c>
      <c r="AM62" s="17">
        <v>0</v>
      </c>
      <c r="AN62" s="17">
        <v>0</v>
      </c>
      <c r="AO62" s="17">
        <v>0</v>
      </c>
      <c r="AP62" s="17">
        <v>0</v>
      </c>
      <c r="AQ62" s="17">
        <v>0</v>
      </c>
      <c r="AR62" s="13">
        <f t="shared" ref="AR62:AR77" si="14">SUM(AF62:AQ62)</f>
        <v>0</v>
      </c>
      <c r="AS62" s="4">
        <f t="shared" ref="AS62:AS77" si="15">SUM(AR62,AE62,R62)</f>
        <v>0</v>
      </c>
    </row>
    <row r="63" spans="1:51" s="1" customFormat="1" ht="13.9" customHeight="1">
      <c r="A63">
        <v>7</v>
      </c>
      <c r="B63" t="s">
        <v>131</v>
      </c>
      <c r="C63" t="s">
        <v>51</v>
      </c>
      <c r="D63" s="23">
        <v>250</v>
      </c>
      <c r="E63" t="s">
        <v>27</v>
      </c>
      <c r="F63" s="16">
        <v>0</v>
      </c>
      <c r="G63" s="16">
        <v>0</v>
      </c>
      <c r="H63" s="16">
        <v>0</v>
      </c>
      <c r="I63" s="16">
        <v>0</v>
      </c>
      <c r="J63" s="16">
        <v>0</v>
      </c>
      <c r="K63" s="16">
        <v>0</v>
      </c>
      <c r="L63" s="16">
        <v>0</v>
      </c>
      <c r="M63" s="16">
        <v>1</v>
      </c>
      <c r="N63" s="16">
        <v>0</v>
      </c>
      <c r="O63" s="16">
        <v>0</v>
      </c>
      <c r="P63" s="16">
        <v>0</v>
      </c>
      <c r="Q63" s="16">
        <v>0</v>
      </c>
      <c r="R63" s="13">
        <f t="shared" si="12"/>
        <v>1</v>
      </c>
      <c r="S63" s="16">
        <v>0</v>
      </c>
      <c r="T63" s="16">
        <v>0</v>
      </c>
      <c r="U63" s="16">
        <v>0</v>
      </c>
      <c r="V63" s="16">
        <v>0</v>
      </c>
      <c r="W63" s="16">
        <v>0</v>
      </c>
      <c r="X63" s="16">
        <v>0</v>
      </c>
      <c r="Y63" s="16">
        <v>0</v>
      </c>
      <c r="Z63" s="16">
        <v>0</v>
      </c>
      <c r="AA63" s="16">
        <v>0</v>
      </c>
      <c r="AB63" s="16">
        <v>0</v>
      </c>
      <c r="AC63" s="16">
        <v>0</v>
      </c>
      <c r="AD63" s="16">
        <v>0</v>
      </c>
      <c r="AE63" s="13">
        <f t="shared" si="13"/>
        <v>0</v>
      </c>
      <c r="AF63" s="16">
        <v>0</v>
      </c>
      <c r="AG63" s="16">
        <v>0</v>
      </c>
      <c r="AH63" s="16">
        <v>0</v>
      </c>
      <c r="AI63" s="16">
        <v>0</v>
      </c>
      <c r="AJ63" s="16">
        <v>0</v>
      </c>
      <c r="AK63" s="16">
        <v>0</v>
      </c>
      <c r="AL63" s="16">
        <v>0</v>
      </c>
      <c r="AM63" s="16">
        <v>0</v>
      </c>
      <c r="AN63" s="16">
        <v>0</v>
      </c>
      <c r="AO63" s="16">
        <v>0</v>
      </c>
      <c r="AP63" s="16">
        <v>0</v>
      </c>
      <c r="AQ63" s="16">
        <v>0</v>
      </c>
      <c r="AR63" s="13">
        <f t="shared" si="14"/>
        <v>0</v>
      </c>
      <c r="AS63" s="4">
        <f t="shared" si="15"/>
        <v>1</v>
      </c>
      <c r="AT63" s="5"/>
    </row>
    <row r="64" spans="1:51" s="3" customFormat="1" ht="13.9" customHeight="1">
      <c r="A64">
        <v>3</v>
      </c>
      <c r="B64" t="s">
        <v>47</v>
      </c>
      <c r="C64" t="s">
        <v>15</v>
      </c>
      <c r="D64" s="23">
        <v>260</v>
      </c>
      <c r="E64" t="s">
        <v>27</v>
      </c>
      <c r="F64" s="16">
        <v>0</v>
      </c>
      <c r="G64" s="16">
        <v>0</v>
      </c>
      <c r="H64" s="16">
        <v>0</v>
      </c>
      <c r="I64" s="16">
        <v>0</v>
      </c>
      <c r="J64" s="16">
        <v>0</v>
      </c>
      <c r="K64" s="16">
        <v>1</v>
      </c>
      <c r="L64" s="16">
        <v>0</v>
      </c>
      <c r="M64" s="16">
        <v>0</v>
      </c>
      <c r="N64" s="16">
        <v>0</v>
      </c>
      <c r="O64" s="16">
        <v>0</v>
      </c>
      <c r="P64" s="16">
        <v>0</v>
      </c>
      <c r="Q64" s="16">
        <v>0</v>
      </c>
      <c r="R64" s="13">
        <f t="shared" si="12"/>
        <v>1</v>
      </c>
      <c r="S64" s="16">
        <v>0</v>
      </c>
      <c r="T64" s="16">
        <v>0</v>
      </c>
      <c r="U64" s="16">
        <v>0</v>
      </c>
      <c r="V64" s="16">
        <v>0</v>
      </c>
      <c r="W64" s="16">
        <v>1</v>
      </c>
      <c r="X64" s="16">
        <v>0</v>
      </c>
      <c r="Y64" s="16">
        <v>0</v>
      </c>
      <c r="Z64" s="16">
        <v>0</v>
      </c>
      <c r="AA64" s="16">
        <v>1</v>
      </c>
      <c r="AB64" s="16">
        <v>0</v>
      </c>
      <c r="AC64" s="16">
        <v>0</v>
      </c>
      <c r="AD64" s="16">
        <v>0</v>
      </c>
      <c r="AE64" s="13">
        <f t="shared" si="13"/>
        <v>2</v>
      </c>
      <c r="AF64" s="16">
        <v>0</v>
      </c>
      <c r="AG64" s="16">
        <v>0</v>
      </c>
      <c r="AH64" s="16">
        <v>0</v>
      </c>
      <c r="AI64" s="16">
        <v>0</v>
      </c>
      <c r="AJ64" s="16">
        <v>0</v>
      </c>
      <c r="AK64" s="16">
        <v>0</v>
      </c>
      <c r="AL64" s="16">
        <v>0</v>
      </c>
      <c r="AM64" s="16">
        <v>0</v>
      </c>
      <c r="AN64" s="16">
        <v>0</v>
      </c>
      <c r="AO64" s="16">
        <v>0</v>
      </c>
      <c r="AP64" s="16">
        <v>0</v>
      </c>
      <c r="AQ64" s="16">
        <v>0</v>
      </c>
      <c r="AR64" s="13">
        <f t="shared" si="14"/>
        <v>0</v>
      </c>
      <c r="AS64" s="4">
        <f t="shared" si="15"/>
        <v>3</v>
      </c>
      <c r="AT64" s="20"/>
      <c r="AU64"/>
      <c r="AV64"/>
      <c r="AW64"/>
      <c r="AX64"/>
      <c r="AY64"/>
    </row>
    <row r="65" spans="1:51" ht="13.9" customHeight="1">
      <c r="A65">
        <v>65</v>
      </c>
      <c r="B65" t="s">
        <v>123</v>
      </c>
      <c r="C65" t="s">
        <v>19</v>
      </c>
      <c r="D65" t="s">
        <v>124</v>
      </c>
      <c r="E65" t="s">
        <v>27</v>
      </c>
      <c r="F65" s="17">
        <v>1</v>
      </c>
      <c r="G65" s="17">
        <v>0</v>
      </c>
      <c r="H65" s="17">
        <v>0</v>
      </c>
      <c r="I65" s="17">
        <v>0</v>
      </c>
      <c r="J65" s="17">
        <v>0</v>
      </c>
      <c r="K65" s="17">
        <v>0</v>
      </c>
      <c r="L65" s="17">
        <v>0</v>
      </c>
      <c r="M65" s="17">
        <v>1</v>
      </c>
      <c r="N65" s="17">
        <v>0</v>
      </c>
      <c r="O65" s="17">
        <v>0</v>
      </c>
      <c r="P65" s="17">
        <v>0</v>
      </c>
      <c r="Q65" s="17">
        <v>0</v>
      </c>
      <c r="R65" s="13">
        <f t="shared" si="12"/>
        <v>2</v>
      </c>
      <c r="S65" s="17">
        <v>1</v>
      </c>
      <c r="T65" s="17">
        <v>0</v>
      </c>
      <c r="U65" s="17">
        <v>0</v>
      </c>
      <c r="V65" s="17">
        <v>0</v>
      </c>
      <c r="W65" s="17">
        <v>2</v>
      </c>
      <c r="X65" s="17">
        <v>0</v>
      </c>
      <c r="Y65" s="17">
        <v>0</v>
      </c>
      <c r="Z65" s="17">
        <v>0</v>
      </c>
      <c r="AA65" s="17">
        <v>0</v>
      </c>
      <c r="AB65" s="17">
        <v>0</v>
      </c>
      <c r="AC65" s="17">
        <v>0</v>
      </c>
      <c r="AD65" s="17">
        <v>0</v>
      </c>
      <c r="AE65" s="13">
        <f t="shared" si="13"/>
        <v>3</v>
      </c>
      <c r="AF65" s="17">
        <v>0</v>
      </c>
      <c r="AG65" s="17">
        <v>0</v>
      </c>
      <c r="AH65" s="17">
        <v>0</v>
      </c>
      <c r="AI65" s="17">
        <v>0</v>
      </c>
      <c r="AJ65" s="17">
        <v>0</v>
      </c>
      <c r="AK65" s="17">
        <v>1</v>
      </c>
      <c r="AL65" s="17">
        <v>0</v>
      </c>
      <c r="AM65" s="17">
        <v>1</v>
      </c>
      <c r="AN65" s="17">
        <v>0</v>
      </c>
      <c r="AO65" s="17">
        <v>0</v>
      </c>
      <c r="AP65" s="17">
        <v>0</v>
      </c>
      <c r="AQ65" s="17">
        <v>0</v>
      </c>
      <c r="AR65" s="13">
        <f t="shared" si="14"/>
        <v>2</v>
      </c>
      <c r="AS65" s="4">
        <f t="shared" si="15"/>
        <v>7</v>
      </c>
      <c r="AT65" s="20"/>
      <c r="AU65"/>
      <c r="AV65"/>
      <c r="AW65"/>
      <c r="AX65"/>
      <c r="AY65"/>
    </row>
    <row r="66" spans="1:51" ht="13.9" customHeight="1">
      <c r="A66">
        <v>12</v>
      </c>
      <c r="B66" t="s">
        <v>58</v>
      </c>
      <c r="C66" t="s">
        <v>29</v>
      </c>
      <c r="D66" s="23" t="s">
        <v>60</v>
      </c>
      <c r="E66" t="s">
        <v>59</v>
      </c>
      <c r="F66" s="16">
        <v>0</v>
      </c>
      <c r="G66" s="16">
        <v>1</v>
      </c>
      <c r="H66" s="16">
        <v>1</v>
      </c>
      <c r="I66" s="16">
        <v>0</v>
      </c>
      <c r="J66" s="16">
        <v>0</v>
      </c>
      <c r="K66" s="16">
        <v>0</v>
      </c>
      <c r="L66" s="16">
        <v>3</v>
      </c>
      <c r="M66" s="16">
        <v>0</v>
      </c>
      <c r="N66" s="16">
        <v>1</v>
      </c>
      <c r="O66" s="16">
        <v>0</v>
      </c>
      <c r="P66" s="16">
        <v>0</v>
      </c>
      <c r="Q66" s="16">
        <v>0</v>
      </c>
      <c r="R66" s="13">
        <f t="shared" si="12"/>
        <v>6</v>
      </c>
      <c r="S66" s="16">
        <v>0</v>
      </c>
      <c r="T66" s="16">
        <v>0</v>
      </c>
      <c r="U66" s="16">
        <v>0</v>
      </c>
      <c r="V66" s="16">
        <v>0</v>
      </c>
      <c r="W66" s="16">
        <v>0</v>
      </c>
      <c r="X66" s="16">
        <v>0</v>
      </c>
      <c r="Y66" s="16">
        <v>0</v>
      </c>
      <c r="Z66" s="16">
        <v>0</v>
      </c>
      <c r="AA66" s="16">
        <v>2</v>
      </c>
      <c r="AB66" s="16">
        <v>0</v>
      </c>
      <c r="AC66" s="16">
        <v>0</v>
      </c>
      <c r="AD66" s="16">
        <v>0</v>
      </c>
      <c r="AE66" s="13">
        <f t="shared" si="13"/>
        <v>2</v>
      </c>
      <c r="AF66" s="16">
        <v>0</v>
      </c>
      <c r="AG66" s="16">
        <v>2</v>
      </c>
      <c r="AH66" s="16">
        <v>0</v>
      </c>
      <c r="AI66" s="16">
        <v>0</v>
      </c>
      <c r="AJ66" s="16">
        <v>0</v>
      </c>
      <c r="AK66" s="16">
        <v>0</v>
      </c>
      <c r="AL66" s="16">
        <v>0</v>
      </c>
      <c r="AM66" s="16">
        <v>1</v>
      </c>
      <c r="AN66" s="16">
        <v>0</v>
      </c>
      <c r="AO66" s="16">
        <v>0</v>
      </c>
      <c r="AP66" s="16">
        <v>0</v>
      </c>
      <c r="AQ66" s="16">
        <v>0</v>
      </c>
      <c r="AR66" s="13">
        <f t="shared" si="14"/>
        <v>3</v>
      </c>
      <c r="AS66" s="4">
        <f t="shared" si="15"/>
        <v>11</v>
      </c>
    </row>
    <row r="67" spans="1:51" ht="13.9" customHeight="1">
      <c r="A67">
        <v>11</v>
      </c>
      <c r="B67" t="s">
        <v>57</v>
      </c>
      <c r="C67" t="s">
        <v>28</v>
      </c>
      <c r="D67" s="23" t="s">
        <v>35</v>
      </c>
      <c r="E67" t="s">
        <v>27</v>
      </c>
      <c r="F67" s="16">
        <v>2</v>
      </c>
      <c r="G67" s="16">
        <v>0</v>
      </c>
      <c r="H67" s="16">
        <v>1</v>
      </c>
      <c r="I67" s="16">
        <v>0</v>
      </c>
      <c r="J67" s="16">
        <v>0</v>
      </c>
      <c r="K67" s="16">
        <v>0</v>
      </c>
      <c r="L67" s="16">
        <v>1</v>
      </c>
      <c r="M67" s="16">
        <v>1</v>
      </c>
      <c r="N67" s="16">
        <v>0</v>
      </c>
      <c r="O67" s="16">
        <v>0</v>
      </c>
      <c r="P67" s="16">
        <v>0</v>
      </c>
      <c r="Q67" s="16">
        <v>0</v>
      </c>
      <c r="R67" s="13">
        <f t="shared" si="12"/>
        <v>5</v>
      </c>
      <c r="S67" s="16">
        <v>0</v>
      </c>
      <c r="T67" s="16">
        <v>0</v>
      </c>
      <c r="U67" s="16">
        <v>0</v>
      </c>
      <c r="V67" s="16">
        <v>0</v>
      </c>
      <c r="W67" s="16">
        <v>5</v>
      </c>
      <c r="X67" s="16">
        <v>1</v>
      </c>
      <c r="Y67" s="16">
        <v>0</v>
      </c>
      <c r="Z67" s="16">
        <v>0</v>
      </c>
      <c r="AA67" s="16">
        <v>0</v>
      </c>
      <c r="AB67" s="16">
        <v>0</v>
      </c>
      <c r="AC67" s="16">
        <v>0</v>
      </c>
      <c r="AD67" s="16">
        <v>0</v>
      </c>
      <c r="AE67" s="13">
        <f t="shared" si="13"/>
        <v>6</v>
      </c>
      <c r="AF67" s="16">
        <v>0</v>
      </c>
      <c r="AG67" s="16">
        <v>0</v>
      </c>
      <c r="AH67" s="16">
        <v>1</v>
      </c>
      <c r="AI67" s="16">
        <v>0</v>
      </c>
      <c r="AJ67" s="16">
        <v>0</v>
      </c>
      <c r="AK67" s="16">
        <v>0</v>
      </c>
      <c r="AL67" s="16">
        <v>0</v>
      </c>
      <c r="AM67" s="16">
        <v>1</v>
      </c>
      <c r="AN67" s="16">
        <v>0</v>
      </c>
      <c r="AO67" s="16">
        <v>5</v>
      </c>
      <c r="AP67" s="16">
        <v>0</v>
      </c>
      <c r="AQ67" s="16">
        <v>0</v>
      </c>
      <c r="AR67" s="13">
        <f t="shared" si="14"/>
        <v>7</v>
      </c>
      <c r="AS67" s="4">
        <f t="shared" si="15"/>
        <v>18</v>
      </c>
    </row>
    <row r="68" spans="1:51" ht="13.9" customHeight="1">
      <c r="A68">
        <v>6</v>
      </c>
      <c r="B68" t="s">
        <v>49</v>
      </c>
      <c r="C68" t="s">
        <v>17</v>
      </c>
      <c r="D68" s="23">
        <v>200</v>
      </c>
      <c r="E68" t="s">
        <v>27</v>
      </c>
      <c r="F68" s="16">
        <v>0</v>
      </c>
      <c r="G68" s="16">
        <v>1</v>
      </c>
      <c r="H68" s="16">
        <v>0</v>
      </c>
      <c r="I68" s="16">
        <v>0</v>
      </c>
      <c r="J68" s="16">
        <v>5</v>
      </c>
      <c r="K68" s="16">
        <v>0</v>
      </c>
      <c r="L68" s="16">
        <v>0</v>
      </c>
      <c r="M68" s="16">
        <v>0</v>
      </c>
      <c r="N68" s="16">
        <v>0</v>
      </c>
      <c r="O68" s="16">
        <v>0</v>
      </c>
      <c r="P68" s="16">
        <v>0</v>
      </c>
      <c r="Q68" s="16">
        <v>0</v>
      </c>
      <c r="R68" s="13">
        <f t="shared" si="12"/>
        <v>6</v>
      </c>
      <c r="S68" s="16">
        <v>0</v>
      </c>
      <c r="T68" s="16">
        <v>0</v>
      </c>
      <c r="U68" s="16">
        <v>1</v>
      </c>
      <c r="V68" s="16">
        <v>0</v>
      </c>
      <c r="W68" s="16">
        <v>5</v>
      </c>
      <c r="X68" s="16">
        <v>0</v>
      </c>
      <c r="Y68" s="16">
        <v>0</v>
      </c>
      <c r="Z68" s="16">
        <v>0</v>
      </c>
      <c r="AA68" s="16">
        <v>0</v>
      </c>
      <c r="AB68" s="16">
        <v>0</v>
      </c>
      <c r="AC68" s="16">
        <v>0</v>
      </c>
      <c r="AD68" s="16">
        <v>0</v>
      </c>
      <c r="AE68" s="13">
        <f t="shared" si="13"/>
        <v>6</v>
      </c>
      <c r="AF68" s="16">
        <v>0</v>
      </c>
      <c r="AG68" s="16">
        <v>0</v>
      </c>
      <c r="AH68" s="16">
        <v>1</v>
      </c>
      <c r="AI68" s="16">
        <v>0</v>
      </c>
      <c r="AJ68" s="16">
        <v>5</v>
      </c>
      <c r="AK68" s="16">
        <v>0</v>
      </c>
      <c r="AL68" s="16">
        <v>0</v>
      </c>
      <c r="AM68" s="16">
        <v>0</v>
      </c>
      <c r="AN68" s="16">
        <v>0</v>
      </c>
      <c r="AO68" s="16">
        <v>0</v>
      </c>
      <c r="AP68" s="16">
        <v>0</v>
      </c>
      <c r="AQ68" s="16">
        <v>1</v>
      </c>
      <c r="AR68" s="13">
        <f t="shared" si="14"/>
        <v>7</v>
      </c>
      <c r="AS68" s="4">
        <f t="shared" si="15"/>
        <v>19</v>
      </c>
      <c r="AT68" s="20"/>
      <c r="AU68"/>
      <c r="AV68"/>
      <c r="AW68"/>
      <c r="AX68"/>
      <c r="AY68"/>
    </row>
    <row r="69" spans="1:51" ht="13.9" customHeight="1">
      <c r="A69">
        <v>8</v>
      </c>
      <c r="B69" t="s">
        <v>53</v>
      </c>
      <c r="C69" t="s">
        <v>54</v>
      </c>
      <c r="D69" s="23">
        <v>280</v>
      </c>
      <c r="E69" t="s">
        <v>27</v>
      </c>
      <c r="F69" s="16">
        <v>0</v>
      </c>
      <c r="G69" s="16">
        <v>2</v>
      </c>
      <c r="H69" s="16">
        <v>0</v>
      </c>
      <c r="I69" s="16">
        <v>0</v>
      </c>
      <c r="J69" s="16">
        <v>5</v>
      </c>
      <c r="K69" s="16">
        <v>2</v>
      </c>
      <c r="L69" s="16">
        <v>0</v>
      </c>
      <c r="M69" s="16">
        <v>0</v>
      </c>
      <c r="N69" s="16">
        <v>0</v>
      </c>
      <c r="O69" s="16">
        <v>0</v>
      </c>
      <c r="P69" s="16">
        <v>0</v>
      </c>
      <c r="Q69" s="16">
        <v>0</v>
      </c>
      <c r="R69" s="13">
        <f t="shared" si="12"/>
        <v>9</v>
      </c>
      <c r="S69" s="16">
        <v>1</v>
      </c>
      <c r="T69" s="16">
        <v>0</v>
      </c>
      <c r="U69" s="16">
        <v>0</v>
      </c>
      <c r="V69" s="16">
        <v>1</v>
      </c>
      <c r="W69" s="16">
        <v>5</v>
      </c>
      <c r="X69" s="16">
        <v>0</v>
      </c>
      <c r="Y69" s="16">
        <v>0</v>
      </c>
      <c r="Z69" s="16">
        <v>1</v>
      </c>
      <c r="AA69" s="16">
        <v>1</v>
      </c>
      <c r="AB69" s="16">
        <v>0</v>
      </c>
      <c r="AC69" s="16">
        <v>0</v>
      </c>
      <c r="AD69" s="16">
        <v>0</v>
      </c>
      <c r="AE69" s="13">
        <f t="shared" si="13"/>
        <v>9</v>
      </c>
      <c r="AF69" s="16">
        <v>0</v>
      </c>
      <c r="AG69" s="16">
        <v>0</v>
      </c>
      <c r="AH69" s="16">
        <v>0</v>
      </c>
      <c r="AI69" s="16">
        <v>0</v>
      </c>
      <c r="AJ69" s="16">
        <v>1</v>
      </c>
      <c r="AK69" s="16">
        <v>0</v>
      </c>
      <c r="AL69" s="16">
        <v>0</v>
      </c>
      <c r="AM69" s="16">
        <v>0</v>
      </c>
      <c r="AN69" s="16">
        <v>1</v>
      </c>
      <c r="AO69" s="16">
        <v>0</v>
      </c>
      <c r="AP69" s="16">
        <v>0</v>
      </c>
      <c r="AQ69" s="16">
        <v>0</v>
      </c>
      <c r="AR69" s="13">
        <f t="shared" si="14"/>
        <v>2</v>
      </c>
      <c r="AS69" s="4">
        <f t="shared" si="15"/>
        <v>20</v>
      </c>
    </row>
    <row r="70" spans="1:51" ht="13.9" customHeight="1">
      <c r="A70">
        <v>1</v>
      </c>
      <c r="B70" t="s">
        <v>45</v>
      </c>
      <c r="C70" t="s">
        <v>24</v>
      </c>
      <c r="D70" s="23">
        <v>250</v>
      </c>
      <c r="E70" t="s">
        <v>27</v>
      </c>
      <c r="F70" s="16">
        <v>0</v>
      </c>
      <c r="G70" s="16">
        <v>1</v>
      </c>
      <c r="H70" s="16">
        <v>0</v>
      </c>
      <c r="I70" s="16">
        <v>0</v>
      </c>
      <c r="J70" s="16">
        <v>0</v>
      </c>
      <c r="K70" s="16">
        <v>0</v>
      </c>
      <c r="L70" s="16">
        <v>2</v>
      </c>
      <c r="M70" s="16">
        <v>0</v>
      </c>
      <c r="N70" s="16">
        <v>1</v>
      </c>
      <c r="O70" s="16">
        <v>0</v>
      </c>
      <c r="P70" s="16">
        <v>0</v>
      </c>
      <c r="Q70" s="16">
        <v>0</v>
      </c>
      <c r="R70" s="13">
        <f t="shared" si="12"/>
        <v>4</v>
      </c>
      <c r="S70" s="16">
        <v>1</v>
      </c>
      <c r="T70" s="16">
        <v>3</v>
      </c>
      <c r="U70" s="16">
        <v>0</v>
      </c>
      <c r="V70" s="16">
        <v>0</v>
      </c>
      <c r="W70" s="16">
        <v>2</v>
      </c>
      <c r="X70" s="16">
        <v>0</v>
      </c>
      <c r="Y70" s="16">
        <v>1</v>
      </c>
      <c r="Z70" s="16">
        <v>0</v>
      </c>
      <c r="AA70" s="16">
        <v>1</v>
      </c>
      <c r="AB70" s="16">
        <v>0</v>
      </c>
      <c r="AC70" s="16">
        <v>0</v>
      </c>
      <c r="AD70" s="16">
        <v>0</v>
      </c>
      <c r="AE70" s="13">
        <f t="shared" si="13"/>
        <v>8</v>
      </c>
      <c r="AF70" s="16">
        <v>1</v>
      </c>
      <c r="AG70" s="16">
        <v>1</v>
      </c>
      <c r="AH70" s="16">
        <v>0</v>
      </c>
      <c r="AI70" s="16">
        <v>0</v>
      </c>
      <c r="AJ70" s="16">
        <v>5</v>
      </c>
      <c r="AK70" s="16">
        <v>0</v>
      </c>
      <c r="AL70" s="16">
        <v>0</v>
      </c>
      <c r="AM70" s="16">
        <v>2</v>
      </c>
      <c r="AN70" s="16">
        <v>0</v>
      </c>
      <c r="AO70" s="16">
        <v>0</v>
      </c>
      <c r="AP70" s="16">
        <v>0</v>
      </c>
      <c r="AQ70" s="16">
        <v>0</v>
      </c>
      <c r="AR70" s="13">
        <f t="shared" si="14"/>
        <v>9</v>
      </c>
      <c r="AS70" s="4">
        <f t="shared" si="15"/>
        <v>21</v>
      </c>
    </row>
    <row r="71" spans="1:51" ht="13.9" customHeight="1">
      <c r="A71">
        <v>56</v>
      </c>
      <c r="B71" t="s">
        <v>110</v>
      </c>
      <c r="C71" t="s">
        <v>111</v>
      </c>
      <c r="D71" s="23">
        <v>300</v>
      </c>
      <c r="E71" t="s">
        <v>27</v>
      </c>
      <c r="F71" s="17">
        <v>0</v>
      </c>
      <c r="G71" s="17">
        <v>1</v>
      </c>
      <c r="H71" s="17">
        <v>0</v>
      </c>
      <c r="I71" s="17">
        <v>0</v>
      </c>
      <c r="J71" s="17">
        <v>5</v>
      </c>
      <c r="K71" s="17">
        <v>2</v>
      </c>
      <c r="L71" s="17">
        <v>0</v>
      </c>
      <c r="M71" s="17">
        <v>2</v>
      </c>
      <c r="N71" s="17">
        <v>0</v>
      </c>
      <c r="O71" s="17">
        <v>0</v>
      </c>
      <c r="P71" s="17">
        <v>0</v>
      </c>
      <c r="Q71" s="17">
        <v>0</v>
      </c>
      <c r="R71" s="13">
        <f t="shared" si="12"/>
        <v>10</v>
      </c>
      <c r="S71" s="17">
        <v>0</v>
      </c>
      <c r="T71" s="17">
        <v>0</v>
      </c>
      <c r="U71" s="17">
        <v>0</v>
      </c>
      <c r="V71" s="17">
        <v>0</v>
      </c>
      <c r="W71" s="17">
        <v>5</v>
      </c>
      <c r="X71" s="17">
        <v>0</v>
      </c>
      <c r="Y71" s="17">
        <v>0</v>
      </c>
      <c r="Z71" s="17">
        <v>0</v>
      </c>
      <c r="AA71" s="17">
        <v>0</v>
      </c>
      <c r="AB71" s="17">
        <v>0</v>
      </c>
      <c r="AC71" s="17">
        <v>0</v>
      </c>
      <c r="AD71" s="17">
        <v>0</v>
      </c>
      <c r="AE71" s="13">
        <f t="shared" si="13"/>
        <v>5</v>
      </c>
      <c r="AF71" s="17">
        <v>0</v>
      </c>
      <c r="AG71" s="17">
        <v>0</v>
      </c>
      <c r="AH71" s="17">
        <v>1</v>
      </c>
      <c r="AI71" s="17">
        <v>0</v>
      </c>
      <c r="AJ71" s="17">
        <v>5</v>
      </c>
      <c r="AK71" s="17">
        <v>1</v>
      </c>
      <c r="AL71" s="17">
        <v>0</v>
      </c>
      <c r="AM71" s="17">
        <v>0</v>
      </c>
      <c r="AN71" s="17">
        <v>1</v>
      </c>
      <c r="AO71" s="17">
        <v>0</v>
      </c>
      <c r="AP71" s="17">
        <v>0</v>
      </c>
      <c r="AQ71" s="17">
        <v>0</v>
      </c>
      <c r="AR71" s="13">
        <f t="shared" si="14"/>
        <v>8</v>
      </c>
      <c r="AS71" s="4">
        <f t="shared" si="15"/>
        <v>23</v>
      </c>
    </row>
    <row r="72" spans="1:51" s="3" customFormat="1" ht="13.9" customHeight="1">
      <c r="A72">
        <v>9</v>
      </c>
      <c r="B72" t="s">
        <v>55</v>
      </c>
      <c r="C72" t="s">
        <v>15</v>
      </c>
      <c r="D72" s="23">
        <v>260</v>
      </c>
      <c r="E72" t="s">
        <v>27</v>
      </c>
      <c r="F72" s="16">
        <v>0</v>
      </c>
      <c r="G72" s="16">
        <v>2</v>
      </c>
      <c r="H72" s="16">
        <v>0</v>
      </c>
      <c r="I72" s="16">
        <v>0</v>
      </c>
      <c r="J72" s="16">
        <v>5</v>
      </c>
      <c r="K72" s="16">
        <v>0</v>
      </c>
      <c r="L72" s="16">
        <v>0</v>
      </c>
      <c r="M72" s="16">
        <v>2</v>
      </c>
      <c r="N72" s="16">
        <v>1</v>
      </c>
      <c r="O72" s="16">
        <v>0</v>
      </c>
      <c r="P72" s="16">
        <v>0</v>
      </c>
      <c r="Q72" s="16">
        <v>0</v>
      </c>
      <c r="R72" s="13">
        <f t="shared" si="12"/>
        <v>10</v>
      </c>
      <c r="S72" s="16">
        <v>0</v>
      </c>
      <c r="T72" s="16">
        <v>0</v>
      </c>
      <c r="U72" s="16">
        <v>0</v>
      </c>
      <c r="V72" s="16">
        <v>0</v>
      </c>
      <c r="W72" s="16">
        <v>5</v>
      </c>
      <c r="X72" s="16">
        <v>1</v>
      </c>
      <c r="Y72" s="16">
        <v>0</v>
      </c>
      <c r="Z72" s="16">
        <v>0</v>
      </c>
      <c r="AA72" s="16">
        <v>0</v>
      </c>
      <c r="AB72" s="16">
        <v>0</v>
      </c>
      <c r="AC72" s="16">
        <v>0</v>
      </c>
      <c r="AD72" s="16">
        <v>0</v>
      </c>
      <c r="AE72" s="13">
        <f t="shared" si="13"/>
        <v>6</v>
      </c>
      <c r="AF72" s="16">
        <v>0</v>
      </c>
      <c r="AG72" s="16">
        <v>1</v>
      </c>
      <c r="AH72" s="16">
        <v>0</v>
      </c>
      <c r="AI72" s="16">
        <v>0</v>
      </c>
      <c r="AJ72" s="16">
        <v>5</v>
      </c>
      <c r="AK72" s="16">
        <v>0</v>
      </c>
      <c r="AL72" s="16">
        <v>0</v>
      </c>
      <c r="AM72" s="16">
        <v>2</v>
      </c>
      <c r="AN72" s="16">
        <v>0</v>
      </c>
      <c r="AO72" s="16">
        <v>0</v>
      </c>
      <c r="AP72" s="16">
        <v>0</v>
      </c>
      <c r="AQ72" s="16">
        <v>0</v>
      </c>
      <c r="AR72" s="13">
        <f t="shared" si="14"/>
        <v>8</v>
      </c>
      <c r="AS72" s="4">
        <f t="shared" si="15"/>
        <v>24</v>
      </c>
      <c r="AT72" s="4"/>
    </row>
    <row r="73" spans="1:51" ht="13.9" customHeight="1">
      <c r="A73">
        <v>58</v>
      </c>
      <c r="B73" t="s">
        <v>113</v>
      </c>
      <c r="C73" t="s">
        <v>41</v>
      </c>
      <c r="D73" s="23">
        <v>0</v>
      </c>
      <c r="E73" t="s">
        <v>119</v>
      </c>
      <c r="F73" s="17">
        <v>2</v>
      </c>
      <c r="G73" s="17">
        <v>3</v>
      </c>
      <c r="H73" s="17">
        <v>1</v>
      </c>
      <c r="I73" s="17">
        <v>0</v>
      </c>
      <c r="J73" s="17">
        <v>3</v>
      </c>
      <c r="K73" s="17">
        <v>0</v>
      </c>
      <c r="L73" s="17">
        <v>0</v>
      </c>
      <c r="M73" s="17">
        <v>3</v>
      </c>
      <c r="N73" s="17">
        <v>0</v>
      </c>
      <c r="O73" s="17">
        <v>1</v>
      </c>
      <c r="P73" s="17">
        <v>0</v>
      </c>
      <c r="Q73" s="17">
        <v>0</v>
      </c>
      <c r="R73" s="13">
        <f t="shared" si="12"/>
        <v>13</v>
      </c>
      <c r="S73" s="17">
        <v>0</v>
      </c>
      <c r="T73" s="17">
        <v>0</v>
      </c>
      <c r="U73" s="17">
        <v>0</v>
      </c>
      <c r="V73" s="17">
        <v>0</v>
      </c>
      <c r="W73" s="17">
        <v>3</v>
      </c>
      <c r="X73" s="17">
        <v>0</v>
      </c>
      <c r="Y73" s="17">
        <v>0</v>
      </c>
      <c r="Z73" s="17">
        <v>0</v>
      </c>
      <c r="AA73" s="17">
        <v>2</v>
      </c>
      <c r="AB73" s="17">
        <v>0</v>
      </c>
      <c r="AC73" s="17">
        <v>0</v>
      </c>
      <c r="AD73" s="17">
        <v>0</v>
      </c>
      <c r="AE73" s="13">
        <f t="shared" si="13"/>
        <v>5</v>
      </c>
      <c r="AF73" s="17">
        <v>0</v>
      </c>
      <c r="AG73" s="17">
        <v>1</v>
      </c>
      <c r="AH73" s="17">
        <v>1</v>
      </c>
      <c r="AI73" s="17">
        <v>0</v>
      </c>
      <c r="AJ73" s="17">
        <v>3</v>
      </c>
      <c r="AK73" s="17">
        <v>0</v>
      </c>
      <c r="AL73" s="17">
        <v>0</v>
      </c>
      <c r="AM73" s="17">
        <v>0</v>
      </c>
      <c r="AN73" s="17">
        <v>2</v>
      </c>
      <c r="AO73" s="17">
        <v>0</v>
      </c>
      <c r="AP73" s="17">
        <v>0</v>
      </c>
      <c r="AQ73" s="17">
        <v>0</v>
      </c>
      <c r="AR73" s="13">
        <f t="shared" si="14"/>
        <v>7</v>
      </c>
      <c r="AS73" s="4">
        <f t="shared" si="15"/>
        <v>25</v>
      </c>
    </row>
    <row r="74" spans="1:51" ht="13.9" customHeight="1">
      <c r="A74">
        <v>4</v>
      </c>
      <c r="B74" t="s">
        <v>132</v>
      </c>
      <c r="C74" t="s">
        <v>17</v>
      </c>
      <c r="D74" s="23">
        <v>250</v>
      </c>
      <c r="E74" t="s">
        <v>27</v>
      </c>
      <c r="F74" s="16">
        <v>0</v>
      </c>
      <c r="G74" s="16">
        <v>1</v>
      </c>
      <c r="H74" s="16">
        <v>0</v>
      </c>
      <c r="I74" s="16">
        <v>5</v>
      </c>
      <c r="J74" s="16">
        <v>3</v>
      </c>
      <c r="K74" s="16">
        <v>2</v>
      </c>
      <c r="L74" s="16">
        <v>0</v>
      </c>
      <c r="M74" s="16">
        <v>0</v>
      </c>
      <c r="N74" s="16">
        <v>0</v>
      </c>
      <c r="O74" s="16">
        <v>0</v>
      </c>
      <c r="P74" s="16">
        <v>0</v>
      </c>
      <c r="Q74" s="16">
        <v>0</v>
      </c>
      <c r="R74" s="13">
        <f t="shared" si="12"/>
        <v>11</v>
      </c>
      <c r="S74" s="16">
        <v>1</v>
      </c>
      <c r="T74" s="16">
        <v>0</v>
      </c>
      <c r="U74" s="16">
        <v>0</v>
      </c>
      <c r="V74" s="16">
        <v>0</v>
      </c>
      <c r="W74" s="16">
        <v>5</v>
      </c>
      <c r="X74" s="16">
        <v>0</v>
      </c>
      <c r="Y74" s="16">
        <v>0</v>
      </c>
      <c r="Z74" s="16">
        <v>0</v>
      </c>
      <c r="AA74" s="16">
        <v>2</v>
      </c>
      <c r="AB74" s="16">
        <v>0</v>
      </c>
      <c r="AC74" s="16">
        <v>0</v>
      </c>
      <c r="AD74" s="16">
        <v>0</v>
      </c>
      <c r="AE74" s="13">
        <f t="shared" si="13"/>
        <v>8</v>
      </c>
      <c r="AF74" s="16">
        <v>0</v>
      </c>
      <c r="AG74" s="16">
        <v>2</v>
      </c>
      <c r="AH74" s="16">
        <v>0</v>
      </c>
      <c r="AI74" s="16">
        <v>0</v>
      </c>
      <c r="AJ74" s="16">
        <v>5</v>
      </c>
      <c r="AK74" s="16">
        <v>0</v>
      </c>
      <c r="AL74" s="16">
        <v>0</v>
      </c>
      <c r="AM74" s="16">
        <v>0</v>
      </c>
      <c r="AN74" s="16">
        <v>0</v>
      </c>
      <c r="AO74" s="16">
        <v>0</v>
      </c>
      <c r="AP74" s="16">
        <v>0</v>
      </c>
      <c r="AQ74" s="16">
        <v>0</v>
      </c>
      <c r="AR74" s="13">
        <f t="shared" si="14"/>
        <v>7</v>
      </c>
      <c r="AS74" s="4">
        <f t="shared" si="15"/>
        <v>26</v>
      </c>
      <c r="AT74" s="4"/>
    </row>
    <row r="75" spans="1:51" ht="13.9" customHeight="1">
      <c r="A75">
        <v>61</v>
      </c>
      <c r="B75" t="s">
        <v>57</v>
      </c>
      <c r="C75" t="s">
        <v>17</v>
      </c>
      <c r="D75" s="23" t="s">
        <v>42</v>
      </c>
      <c r="E75" t="s">
        <v>119</v>
      </c>
      <c r="F75" s="17">
        <v>2</v>
      </c>
      <c r="G75" s="17">
        <v>5</v>
      </c>
      <c r="H75" s="17">
        <v>5</v>
      </c>
      <c r="I75" s="17">
        <v>1</v>
      </c>
      <c r="J75" s="17">
        <v>5</v>
      </c>
      <c r="K75" s="17">
        <v>3</v>
      </c>
      <c r="L75" s="17">
        <v>0</v>
      </c>
      <c r="M75" s="17">
        <v>0</v>
      </c>
      <c r="N75" s="17">
        <v>3</v>
      </c>
      <c r="O75" s="17">
        <v>3</v>
      </c>
      <c r="P75" s="17">
        <v>0</v>
      </c>
      <c r="Q75" s="17">
        <v>5</v>
      </c>
      <c r="R75" s="13">
        <f t="shared" si="12"/>
        <v>32</v>
      </c>
      <c r="S75" s="17">
        <v>2</v>
      </c>
      <c r="T75" s="17">
        <v>0</v>
      </c>
      <c r="U75" s="17">
        <v>0</v>
      </c>
      <c r="V75" s="17">
        <v>0</v>
      </c>
      <c r="W75" s="17">
        <v>5</v>
      </c>
      <c r="X75" s="17">
        <v>1</v>
      </c>
      <c r="Y75" s="17">
        <v>0</v>
      </c>
      <c r="Z75" s="17">
        <v>3</v>
      </c>
      <c r="AA75" s="17">
        <v>0</v>
      </c>
      <c r="AB75" s="17">
        <v>0</v>
      </c>
      <c r="AC75" s="17">
        <v>0</v>
      </c>
      <c r="AD75" s="17">
        <v>2</v>
      </c>
      <c r="AE75" s="13">
        <f t="shared" si="13"/>
        <v>13</v>
      </c>
      <c r="AF75" s="17">
        <v>0</v>
      </c>
      <c r="AG75" s="17">
        <v>1</v>
      </c>
      <c r="AH75" s="17">
        <v>0</v>
      </c>
      <c r="AI75" s="17">
        <v>0</v>
      </c>
      <c r="AJ75" s="17">
        <v>5</v>
      </c>
      <c r="AK75" s="17">
        <v>0</v>
      </c>
      <c r="AL75" s="17">
        <v>0</v>
      </c>
      <c r="AM75" s="17">
        <v>1</v>
      </c>
      <c r="AN75" s="17">
        <v>0</v>
      </c>
      <c r="AO75" s="17">
        <v>0</v>
      </c>
      <c r="AP75" s="17">
        <v>0</v>
      </c>
      <c r="AQ75" s="17">
        <v>0</v>
      </c>
      <c r="AR75" s="13">
        <f t="shared" si="14"/>
        <v>7</v>
      </c>
      <c r="AS75" s="4">
        <f t="shared" si="15"/>
        <v>52</v>
      </c>
    </row>
    <row r="76" spans="1:51" s="3" customFormat="1" ht="13.9" customHeight="1">
      <c r="A76">
        <v>2</v>
      </c>
      <c r="B76" t="s">
        <v>46</v>
      </c>
      <c r="C76" t="s">
        <v>34</v>
      </c>
      <c r="D76" s="23">
        <v>250</v>
      </c>
      <c r="E76" t="s">
        <v>27</v>
      </c>
      <c r="F76" s="16">
        <v>1</v>
      </c>
      <c r="G76" s="16">
        <v>1</v>
      </c>
      <c r="H76" s="16">
        <v>5</v>
      </c>
      <c r="I76" s="16">
        <v>0</v>
      </c>
      <c r="J76" s="16">
        <v>5</v>
      </c>
      <c r="K76" s="16">
        <v>0</v>
      </c>
      <c r="L76" s="16">
        <v>5</v>
      </c>
      <c r="M76" s="16">
        <v>1</v>
      </c>
      <c r="N76" s="16">
        <v>1</v>
      </c>
      <c r="O76" s="16">
        <v>3</v>
      </c>
      <c r="P76" s="16">
        <v>1</v>
      </c>
      <c r="Q76" s="16">
        <v>0</v>
      </c>
      <c r="R76" s="13">
        <f t="shared" si="12"/>
        <v>23</v>
      </c>
      <c r="S76" s="16">
        <v>0</v>
      </c>
      <c r="T76" s="16">
        <v>3</v>
      </c>
      <c r="U76" s="16">
        <v>3</v>
      </c>
      <c r="V76" s="16">
        <v>0</v>
      </c>
      <c r="W76" s="16">
        <v>5</v>
      </c>
      <c r="X76" s="16">
        <v>0</v>
      </c>
      <c r="Y76" s="16">
        <v>0</v>
      </c>
      <c r="Z76" s="16">
        <v>5</v>
      </c>
      <c r="AA76" s="16">
        <v>3</v>
      </c>
      <c r="AB76" s="16">
        <v>0</v>
      </c>
      <c r="AC76" s="16">
        <v>1</v>
      </c>
      <c r="AD76" s="16">
        <v>0</v>
      </c>
      <c r="AE76" s="13">
        <f t="shared" si="13"/>
        <v>20</v>
      </c>
      <c r="AF76" s="16">
        <v>1</v>
      </c>
      <c r="AG76" s="16">
        <v>0</v>
      </c>
      <c r="AH76" s="16">
        <v>1</v>
      </c>
      <c r="AI76" s="16">
        <v>0</v>
      </c>
      <c r="AJ76" s="16">
        <v>5</v>
      </c>
      <c r="AK76" s="16">
        <v>5</v>
      </c>
      <c r="AL76" s="16">
        <v>0</v>
      </c>
      <c r="AM76" s="16">
        <v>0</v>
      </c>
      <c r="AN76" s="16">
        <v>3</v>
      </c>
      <c r="AO76" s="16">
        <v>3</v>
      </c>
      <c r="AP76" s="16">
        <v>0</v>
      </c>
      <c r="AQ76" s="16">
        <v>0</v>
      </c>
      <c r="AR76" s="13">
        <f t="shared" si="14"/>
        <v>18</v>
      </c>
      <c r="AS76" s="4">
        <f t="shared" si="15"/>
        <v>61</v>
      </c>
      <c r="AT76" s="4"/>
    </row>
    <row r="77" spans="1:51" s="1" customFormat="1" ht="13.9" customHeight="1">
      <c r="A77">
        <v>5</v>
      </c>
      <c r="B77" t="s">
        <v>48</v>
      </c>
      <c r="C77" t="s">
        <v>32</v>
      </c>
      <c r="D77" s="23">
        <v>260</v>
      </c>
      <c r="E77" t="s">
        <v>27</v>
      </c>
      <c r="F77" s="16"/>
      <c r="G77" s="16"/>
      <c r="H77" s="16"/>
      <c r="I77" s="16"/>
      <c r="J77" s="16"/>
      <c r="K77" s="16"/>
      <c r="L77" s="16"/>
      <c r="M77" s="22"/>
      <c r="N77" s="16"/>
      <c r="O77" s="16"/>
      <c r="P77" s="16"/>
      <c r="Q77" s="16"/>
      <c r="R77" s="13">
        <f t="shared" si="12"/>
        <v>0</v>
      </c>
      <c r="S77" s="16"/>
      <c r="T77" s="16"/>
      <c r="U77" s="16"/>
      <c r="V77" s="16"/>
      <c r="W77" s="16"/>
      <c r="X77" s="16"/>
      <c r="Y77" s="16"/>
      <c r="Z77" s="16"/>
      <c r="AA77" s="16"/>
      <c r="AB77" s="16"/>
      <c r="AC77" s="16"/>
      <c r="AD77" s="16"/>
      <c r="AE77" s="13">
        <f t="shared" si="13"/>
        <v>0</v>
      </c>
      <c r="AF77" s="16"/>
      <c r="AG77" s="16"/>
      <c r="AH77" s="16"/>
      <c r="AI77" s="16"/>
      <c r="AJ77" s="16"/>
      <c r="AK77" s="16"/>
      <c r="AL77" s="16"/>
      <c r="AM77" s="16"/>
      <c r="AN77" s="16"/>
      <c r="AO77" s="16"/>
      <c r="AP77" s="16"/>
      <c r="AQ77" s="16"/>
      <c r="AR77" s="13">
        <f t="shared" si="14"/>
        <v>0</v>
      </c>
      <c r="AS77" s="4">
        <f t="shared" si="15"/>
        <v>0</v>
      </c>
      <c r="AT77" s="5"/>
    </row>
    <row r="78" spans="1:51" s="3" customFormat="1" ht="13.9" customHeight="1">
      <c r="A78"/>
      <c r="B78"/>
      <c r="C78"/>
      <c r="D78" s="23"/>
      <c r="E78"/>
      <c r="F78" s="16"/>
      <c r="G78" s="16"/>
      <c r="H78" s="16"/>
      <c r="I78" s="16"/>
      <c r="J78" s="16"/>
      <c r="K78" s="16"/>
      <c r="L78" s="16"/>
      <c r="M78" s="16"/>
      <c r="N78" s="16"/>
      <c r="O78" s="16"/>
      <c r="P78" s="16"/>
      <c r="Q78" s="16"/>
      <c r="R78" s="13"/>
      <c r="S78" s="16"/>
      <c r="T78" s="16"/>
      <c r="U78" s="16"/>
      <c r="V78" s="16"/>
      <c r="W78" s="16"/>
      <c r="X78" s="16"/>
      <c r="Y78" s="16"/>
      <c r="Z78" s="16"/>
      <c r="AA78" s="16"/>
      <c r="AB78" s="16"/>
      <c r="AC78" s="16"/>
      <c r="AD78" s="16"/>
      <c r="AE78" s="13"/>
      <c r="AF78" s="16"/>
      <c r="AG78" s="16"/>
      <c r="AH78" s="16"/>
      <c r="AI78" s="16"/>
      <c r="AJ78" s="16"/>
      <c r="AK78" s="16"/>
      <c r="AL78" s="16"/>
      <c r="AM78" s="16"/>
      <c r="AN78" s="16"/>
      <c r="AO78" s="16"/>
      <c r="AP78" s="16"/>
      <c r="AQ78" s="16"/>
      <c r="AR78" s="13"/>
      <c r="AS78" s="4"/>
      <c r="AT78" s="4"/>
    </row>
    <row r="79" spans="1:51" s="3" customFormat="1" ht="13.9" customHeight="1">
      <c r="A79">
        <v>59</v>
      </c>
      <c r="B79" t="s">
        <v>114</v>
      </c>
      <c r="C79" t="s">
        <v>17</v>
      </c>
      <c r="D79" s="23">
        <v>80</v>
      </c>
      <c r="E79" t="s">
        <v>119</v>
      </c>
      <c r="F79" s="17"/>
      <c r="G79" s="17"/>
      <c r="H79" s="17"/>
      <c r="I79" s="17"/>
      <c r="J79" s="17"/>
      <c r="K79" s="17"/>
      <c r="L79" s="17"/>
      <c r="M79" s="17"/>
      <c r="N79" s="17"/>
      <c r="O79" s="17"/>
      <c r="P79" s="17"/>
      <c r="Q79" s="17"/>
      <c r="R79" s="13">
        <f>SUM(F79:Q79)</f>
        <v>0</v>
      </c>
      <c r="S79" s="17"/>
      <c r="T79" s="17"/>
      <c r="U79" s="17"/>
      <c r="V79" s="17"/>
      <c r="W79" s="17"/>
      <c r="X79" s="17"/>
      <c r="Y79" s="17"/>
      <c r="Z79" s="17"/>
      <c r="AA79" s="17"/>
      <c r="AB79" s="17"/>
      <c r="AC79" s="17"/>
      <c r="AD79" s="17"/>
      <c r="AE79" s="13">
        <f>SUM(S79:AD79)</f>
        <v>0</v>
      </c>
      <c r="AF79" s="17"/>
      <c r="AG79" s="17"/>
      <c r="AH79" s="17"/>
      <c r="AI79" s="17"/>
      <c r="AJ79" s="17"/>
      <c r="AK79" s="17"/>
      <c r="AL79" s="17"/>
      <c r="AM79" s="17"/>
      <c r="AN79" s="17"/>
      <c r="AO79" s="17"/>
      <c r="AP79" s="17"/>
      <c r="AQ79" s="17"/>
      <c r="AR79" s="13">
        <f>SUM(AF79:AQ79)</f>
        <v>0</v>
      </c>
      <c r="AS79" s="4">
        <f>SUM(AR79,AE79,R79)</f>
        <v>0</v>
      </c>
      <c r="AT79" s="4"/>
    </row>
    <row r="80" spans="1:51" ht="13.9" customHeight="1">
      <c r="A80"/>
      <c r="B80"/>
      <c r="C80"/>
      <c r="D80"/>
      <c r="E80"/>
      <c r="F80" s="17"/>
      <c r="G80" s="17"/>
      <c r="H80" s="17"/>
      <c r="I80" s="17"/>
      <c r="J80" s="17"/>
      <c r="K80" s="17"/>
      <c r="L80" s="17"/>
      <c r="M80" s="17"/>
      <c r="N80" s="17"/>
      <c r="O80" s="17"/>
      <c r="P80" s="17"/>
      <c r="Q80" s="16"/>
      <c r="R80" s="13"/>
      <c r="S80" s="17"/>
      <c r="T80" s="17"/>
      <c r="U80" s="17"/>
      <c r="V80" s="17"/>
      <c r="W80" s="17"/>
      <c r="X80" s="17"/>
      <c r="Y80" s="17"/>
      <c r="Z80" s="17"/>
      <c r="AA80" s="17"/>
      <c r="AB80" s="17"/>
      <c r="AC80" s="17"/>
      <c r="AD80" s="16"/>
      <c r="AE80" s="13"/>
      <c r="AF80" s="17"/>
      <c r="AG80" s="17"/>
      <c r="AH80" s="17"/>
      <c r="AI80" s="17"/>
      <c r="AJ80" s="17"/>
      <c r="AK80" s="17"/>
      <c r="AL80" s="17"/>
      <c r="AM80" s="17"/>
      <c r="AN80" s="17"/>
      <c r="AO80" s="17"/>
      <c r="AP80" s="17"/>
      <c r="AQ80" s="16"/>
      <c r="AR80" s="13"/>
      <c r="AS80" s="4"/>
    </row>
    <row r="81" spans="1:44" ht="21">
      <c r="A81" s="18"/>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row>
    <row r="82" spans="1:44" ht="13.15" customHeight="1">
      <c r="B82" s="26" t="s">
        <v>130</v>
      </c>
      <c r="C82" s="26"/>
      <c r="D82" s="26"/>
      <c r="E82" s="26"/>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row>
    <row r="83" spans="1:44" ht="12.75">
      <c r="B83" s="26"/>
      <c r="C83" s="26"/>
      <c r="D83" s="26"/>
      <c r="E83" s="26"/>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row>
    <row r="84" spans="1:44" ht="12.75">
      <c r="B84" s="26"/>
      <c r="C84" s="26"/>
      <c r="D84" s="26"/>
      <c r="E84" s="26"/>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row>
    <row r="85" spans="1:44" ht="21">
      <c r="B85" s="26"/>
      <c r="C85" s="26"/>
      <c r="D85" s="26"/>
      <c r="E85" s="26"/>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row>
    <row r="86" spans="1:44" ht="21">
      <c r="B86" s="26"/>
      <c r="C86" s="26"/>
      <c r="D86" s="26"/>
      <c r="E86" s="26"/>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row>
    <row r="87" spans="1:44" ht="21">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1:44" ht="12.75"/>
    <row r="89" spans="1:44" ht="12.75"/>
    <row r="90" spans="1:44" ht="12.75"/>
    <row r="91" spans="1:44" ht="12.75"/>
    <row r="92" spans="1:44" ht="12.75"/>
    <row r="93" spans="1:44" ht="12.75"/>
    <row r="94" spans="1:44" ht="12.75"/>
    <row r="95" spans="1:44" ht="12.75"/>
    <row r="96" spans="1:44" ht="12.75"/>
    <row r="97" spans="1:45" ht="12.75"/>
    <row r="98" spans="1:45" ht="12.75"/>
    <row r="99" spans="1:45" ht="12.75"/>
    <row r="100" spans="1:45" ht="12.75"/>
    <row r="101" spans="1:45" ht="12.75"/>
    <row r="102" spans="1:45" ht="12.75"/>
    <row r="103" spans="1:45" ht="12.75"/>
    <row r="104" spans="1:45" ht="12.75"/>
    <row r="105" spans="1:45" ht="12.75"/>
    <row r="106" spans="1:45" ht="12.75"/>
    <row r="107" spans="1:45" ht="12.75"/>
    <row r="108" spans="1:45" ht="12.75"/>
    <row r="109" spans="1:45" ht="12.75"/>
    <row r="110" spans="1:45" ht="12.75"/>
    <row r="111" spans="1:45" ht="12.75"/>
    <row r="112" spans="1:45" s="4" customFormat="1" ht="12.75">
      <c r="A112" s="3"/>
      <c r="B112" s="3"/>
      <c r="C112" s="1"/>
      <c r="D112" s="19"/>
      <c r="E112" s="2"/>
      <c r="F112" s="3"/>
      <c r="G112" s="3"/>
      <c r="H112" s="3"/>
      <c r="I112" s="3"/>
      <c r="J112" s="3"/>
      <c r="K112" s="3"/>
      <c r="L112" s="3"/>
      <c r="M112" s="3"/>
      <c r="N112" s="3"/>
      <c r="O112" s="3"/>
      <c r="P112" s="3"/>
      <c r="Q112" s="3"/>
      <c r="S112" s="3"/>
      <c r="T112" s="3"/>
      <c r="U112" s="3"/>
      <c r="V112" s="3"/>
      <c r="W112" s="3"/>
      <c r="X112" s="3"/>
      <c r="Y112" s="3"/>
      <c r="Z112" s="3"/>
      <c r="AA112" s="3"/>
      <c r="AB112" s="3"/>
      <c r="AC112" s="3"/>
      <c r="AD112" s="3"/>
      <c r="AF112" s="3"/>
      <c r="AG112" s="3"/>
      <c r="AH112" s="3"/>
      <c r="AI112" s="3"/>
      <c r="AJ112" s="3"/>
      <c r="AK112" s="3"/>
      <c r="AL112" s="3"/>
      <c r="AM112" s="3"/>
      <c r="AN112" s="3"/>
      <c r="AO112" s="3"/>
      <c r="AP112" s="3"/>
      <c r="AQ112" s="3"/>
      <c r="AS112" s="5"/>
    </row>
    <row r="113" spans="1:46" ht="12.75"/>
    <row r="114" spans="1:46" ht="12.75"/>
    <row r="115" spans="1:46" ht="12.75"/>
    <row r="116" spans="1:46" s="4" customFormat="1" ht="12.75">
      <c r="A116" s="3"/>
      <c r="B116" s="3"/>
      <c r="C116" s="1"/>
      <c r="D116" s="19"/>
      <c r="E116" s="2"/>
      <c r="F116" s="3"/>
      <c r="G116" s="3"/>
      <c r="H116" s="3"/>
      <c r="I116" s="3"/>
      <c r="J116" s="3"/>
      <c r="K116" s="3"/>
      <c r="L116" s="3"/>
      <c r="M116" s="3"/>
      <c r="N116" s="3"/>
      <c r="O116" s="3"/>
      <c r="P116" s="3"/>
      <c r="Q116" s="3"/>
      <c r="S116" s="3"/>
      <c r="T116" s="3"/>
      <c r="U116" s="3"/>
      <c r="V116" s="3"/>
      <c r="W116" s="3"/>
      <c r="X116" s="3"/>
      <c r="Y116" s="3"/>
      <c r="Z116" s="3"/>
      <c r="AA116" s="3"/>
      <c r="AB116" s="3"/>
      <c r="AC116" s="3"/>
      <c r="AD116" s="3"/>
      <c r="AF116" s="3"/>
      <c r="AG116" s="3"/>
      <c r="AH116" s="3"/>
      <c r="AI116" s="3"/>
      <c r="AJ116" s="3"/>
      <c r="AK116" s="3"/>
      <c r="AL116" s="3"/>
      <c r="AM116" s="3"/>
      <c r="AN116" s="3"/>
      <c r="AO116" s="3"/>
      <c r="AP116" s="3"/>
      <c r="AQ116" s="3"/>
      <c r="AS116" s="5"/>
    </row>
    <row r="117" spans="1:46" ht="12.75"/>
    <row r="118" spans="1:46" ht="12.75"/>
    <row r="119" spans="1:46" s="3" customFormat="1" ht="12.75">
      <c r="C119" s="1"/>
      <c r="D119" s="19"/>
      <c r="E119" s="2"/>
      <c r="R119" s="4"/>
      <c r="AE119" s="4"/>
      <c r="AR119" s="4"/>
      <c r="AS119" s="5"/>
      <c r="AT119" s="4"/>
    </row>
    <row r="120" spans="1:46" ht="12.75"/>
    <row r="121" spans="1:46" ht="12.75"/>
    <row r="122" spans="1:46" ht="12.75"/>
    <row r="123" spans="1:46" ht="12.75"/>
    <row r="124" spans="1:46" ht="12.75"/>
    <row r="125" spans="1:46" ht="12.75"/>
    <row r="126" spans="1:46" ht="12.75"/>
    <row r="127" spans="1:46" ht="12.75"/>
    <row r="128" spans="1:46" ht="12.75"/>
    <row r="129" ht="12.75"/>
    <row r="130" ht="12.75"/>
    <row r="131" ht="12.75"/>
    <row r="132" ht="12.75"/>
    <row r="133" ht="12.75"/>
    <row r="134" ht="12.75"/>
    <row r="135" ht="12.75"/>
    <row r="136" ht="12.75"/>
    <row r="137" ht="12.75"/>
    <row r="138" ht="12.75"/>
    <row r="139" ht="12.75"/>
    <row r="140" ht="12.75"/>
    <row r="141" ht="12.75"/>
    <row r="142" ht="12.75"/>
    <row r="143" ht="12.75"/>
    <row r="144" ht="12.75"/>
    <row r="145" spans="3:46" ht="12.75"/>
    <row r="146" spans="3:46" ht="12.75"/>
    <row r="147" spans="3:46" ht="12.75"/>
    <row r="148" spans="3:46" ht="12.75"/>
    <row r="149" spans="3:46" s="3" customFormat="1" ht="12.75">
      <c r="C149" s="1"/>
      <c r="D149" s="19"/>
      <c r="E149" s="2"/>
      <c r="R149" s="4"/>
      <c r="AE149" s="4"/>
      <c r="AR149" s="4"/>
      <c r="AS149" s="5"/>
      <c r="AT149" s="4"/>
    </row>
    <row r="150" spans="3:46" ht="12.75"/>
    <row r="151" spans="3:46" ht="12.75"/>
    <row r="152" spans="3:46" ht="12.75"/>
    <row r="153" spans="3:46" ht="12.75"/>
    <row r="154" spans="3:46" ht="12.75"/>
    <row r="155" spans="3:46" ht="12.75"/>
    <row r="156" spans="3:46" ht="12.75"/>
    <row r="157" spans="3:46" ht="12.75"/>
    <row r="158" spans="3:46" ht="12.75"/>
    <row r="159" spans="3:46" ht="12.75"/>
    <row r="160" spans="3:46" ht="12.75"/>
    <row r="161" spans="3:46" s="3" customFormat="1" ht="12.75">
      <c r="C161" s="1"/>
      <c r="D161" s="19"/>
      <c r="E161" s="2"/>
      <c r="R161" s="4"/>
      <c r="AE161" s="4"/>
      <c r="AR161" s="4"/>
      <c r="AS161" s="5"/>
      <c r="AT161" s="4"/>
    </row>
    <row r="162" spans="3:46" s="3" customFormat="1" ht="12.75">
      <c r="C162" s="1"/>
      <c r="D162" s="19"/>
      <c r="E162" s="2"/>
      <c r="R162" s="4"/>
      <c r="AE162" s="4"/>
      <c r="AR162" s="4"/>
      <c r="AS162" s="5"/>
      <c r="AT162" s="4"/>
    </row>
    <row r="163" spans="3:46" ht="12.75"/>
    <row r="164" spans="3:46" ht="12.75"/>
    <row r="165" spans="3:46" ht="12.75"/>
    <row r="166" spans="3:46" ht="12.75"/>
    <row r="167" spans="3:46" ht="12.75"/>
    <row r="168" spans="3:46" ht="12.75"/>
    <row r="169" spans="3:46" ht="12.75"/>
    <row r="170" spans="3:46" ht="12.75"/>
    <row r="171" spans="3:46" ht="12.75"/>
    <row r="172" spans="3:46" ht="12.75"/>
    <row r="173" spans="3:46" s="3" customFormat="1" ht="12.75">
      <c r="C173" s="1"/>
      <c r="D173" s="19"/>
      <c r="E173" s="2"/>
      <c r="R173" s="4"/>
      <c r="AE173" s="4"/>
      <c r="AR173" s="4"/>
      <c r="AS173" s="5"/>
      <c r="AT173" s="4"/>
    </row>
    <row r="174" spans="3:46" ht="12.75"/>
    <row r="175" spans="3:46" ht="12.75"/>
    <row r="176" spans="3:46" ht="12.75"/>
    <row r="177" spans="1:45" ht="12.75"/>
    <row r="178" spans="1:45" ht="12.75"/>
    <row r="179" spans="1:45" ht="12.75"/>
    <row r="180" spans="1:45" ht="12.75"/>
    <row r="181" spans="1:45" s="4" customFormat="1" ht="12.75">
      <c r="A181" s="3"/>
      <c r="B181" s="3"/>
      <c r="C181" s="1"/>
      <c r="D181" s="19"/>
      <c r="E181" s="2"/>
      <c r="F181" s="3"/>
      <c r="G181" s="3"/>
      <c r="H181" s="3"/>
      <c r="I181" s="3"/>
      <c r="J181" s="3"/>
      <c r="K181" s="3"/>
      <c r="L181" s="3"/>
      <c r="M181" s="3"/>
      <c r="N181" s="3"/>
      <c r="O181" s="3"/>
      <c r="P181" s="3"/>
      <c r="Q181" s="3"/>
      <c r="S181" s="3"/>
      <c r="T181" s="3"/>
      <c r="U181" s="3"/>
      <c r="V181" s="3"/>
      <c r="W181" s="3"/>
      <c r="X181" s="3"/>
      <c r="Y181" s="3"/>
      <c r="Z181" s="3"/>
      <c r="AA181" s="3"/>
      <c r="AB181" s="3"/>
      <c r="AC181" s="3"/>
      <c r="AD181" s="3"/>
      <c r="AF181" s="3"/>
      <c r="AG181" s="3"/>
      <c r="AH181" s="3"/>
      <c r="AI181" s="3"/>
      <c r="AJ181" s="3"/>
      <c r="AK181" s="3"/>
      <c r="AL181" s="3"/>
      <c r="AM181" s="3"/>
      <c r="AN181" s="3"/>
      <c r="AO181" s="3"/>
      <c r="AP181" s="3"/>
      <c r="AQ181" s="3"/>
      <c r="AS181" s="5"/>
    </row>
    <row r="182" spans="1:45" ht="12.75"/>
    <row r="183" spans="1:45" ht="12.75"/>
    <row r="184" spans="1:45" ht="12.75"/>
    <row r="185" spans="1:45" ht="12.75"/>
    <row r="186" spans="1:45" ht="12.75"/>
    <row r="187" spans="1:45" ht="12.75"/>
    <row r="188" spans="1:45" ht="12.75"/>
    <row r="189" spans="1:45" ht="12.75"/>
    <row r="190" spans="1:45" ht="12.75"/>
    <row r="191" spans="1:45" ht="12.75"/>
    <row r="192" spans="1:45" ht="12.75"/>
    <row r="193" spans="1:46" ht="12.75"/>
    <row r="194" spans="1:46" ht="12.75"/>
    <row r="195" spans="1:46" ht="12.75"/>
    <row r="196" spans="1:46" s="1" customFormat="1" ht="12.75">
      <c r="A196" s="3"/>
      <c r="B196" s="3"/>
      <c r="D196" s="19"/>
      <c r="E196" s="2"/>
      <c r="F196" s="3"/>
      <c r="G196" s="3"/>
      <c r="H196" s="3"/>
      <c r="I196" s="3"/>
      <c r="J196" s="3"/>
      <c r="K196" s="3"/>
      <c r="L196" s="3"/>
      <c r="M196" s="3"/>
      <c r="N196" s="3"/>
      <c r="O196" s="3"/>
      <c r="P196" s="3"/>
      <c r="Q196" s="3"/>
      <c r="R196" s="4"/>
      <c r="S196" s="3"/>
      <c r="T196" s="3"/>
      <c r="U196" s="3"/>
      <c r="V196" s="3"/>
      <c r="W196" s="3"/>
      <c r="X196" s="3"/>
      <c r="Y196" s="3"/>
      <c r="Z196" s="3"/>
      <c r="AA196" s="3"/>
      <c r="AB196" s="3"/>
      <c r="AC196" s="3"/>
      <c r="AD196" s="3"/>
      <c r="AE196" s="4"/>
      <c r="AF196" s="3"/>
      <c r="AG196" s="3"/>
      <c r="AH196" s="3"/>
      <c r="AI196" s="3"/>
      <c r="AJ196" s="3"/>
      <c r="AK196" s="3"/>
      <c r="AL196" s="3"/>
      <c r="AM196" s="3"/>
      <c r="AN196" s="3"/>
      <c r="AO196" s="3"/>
      <c r="AP196" s="3"/>
      <c r="AQ196" s="3"/>
      <c r="AR196" s="4"/>
      <c r="AS196" s="5"/>
      <c r="AT196" s="5"/>
    </row>
    <row r="197" spans="1:46" ht="12.75"/>
    <row r="198" spans="1:46" ht="12.75"/>
    <row r="199" spans="1:46" ht="12.75"/>
    <row r="200" spans="1:46" ht="12.75"/>
    <row r="201" spans="1:46" s="1" customFormat="1" ht="12.75">
      <c r="A201" s="3"/>
      <c r="B201" s="3"/>
      <c r="D201" s="19"/>
      <c r="E201" s="2"/>
      <c r="F201" s="3"/>
      <c r="G201" s="3"/>
      <c r="H201" s="3"/>
      <c r="I201" s="3"/>
      <c r="J201" s="3"/>
      <c r="K201" s="3"/>
      <c r="L201" s="3"/>
      <c r="M201" s="3"/>
      <c r="N201" s="3"/>
      <c r="O201" s="3"/>
      <c r="P201" s="3"/>
      <c r="Q201" s="3"/>
      <c r="R201" s="4"/>
      <c r="S201" s="3"/>
      <c r="T201" s="3"/>
      <c r="U201" s="3"/>
      <c r="V201" s="3"/>
      <c r="W201" s="3"/>
      <c r="X201" s="3"/>
      <c r="Y201" s="3"/>
      <c r="Z201" s="3"/>
      <c r="AA201" s="3"/>
      <c r="AB201" s="3"/>
      <c r="AC201" s="3"/>
      <c r="AD201" s="3"/>
      <c r="AE201" s="4"/>
      <c r="AF201" s="3"/>
      <c r="AG201" s="3"/>
      <c r="AH201" s="3"/>
      <c r="AI201" s="3"/>
      <c r="AJ201" s="3"/>
      <c r="AK201" s="3"/>
      <c r="AL201" s="3"/>
      <c r="AM201" s="3"/>
      <c r="AN201" s="3"/>
      <c r="AO201" s="3"/>
      <c r="AP201" s="3"/>
      <c r="AQ201" s="3"/>
      <c r="AR201" s="4"/>
      <c r="AS201" s="5"/>
      <c r="AT201" s="5"/>
    </row>
    <row r="202" spans="1:46" ht="12.75"/>
    <row r="203" spans="1:46" s="1" customFormat="1" ht="12.75">
      <c r="A203" s="3"/>
      <c r="B203" s="3"/>
      <c r="D203" s="19"/>
      <c r="E203" s="2"/>
      <c r="F203" s="3"/>
      <c r="G203" s="3"/>
      <c r="H203" s="3"/>
      <c r="I203" s="3"/>
      <c r="J203" s="3"/>
      <c r="K203" s="3"/>
      <c r="L203" s="3"/>
      <c r="M203" s="3"/>
      <c r="N203" s="3"/>
      <c r="O203" s="3"/>
      <c r="P203" s="3"/>
      <c r="Q203" s="3"/>
      <c r="R203" s="4"/>
      <c r="S203" s="3"/>
      <c r="T203" s="3"/>
      <c r="U203" s="3"/>
      <c r="V203" s="3"/>
      <c r="W203" s="3"/>
      <c r="X203" s="3"/>
      <c r="Y203" s="3"/>
      <c r="Z203" s="3"/>
      <c r="AA203" s="3"/>
      <c r="AB203" s="3"/>
      <c r="AC203" s="3"/>
      <c r="AD203" s="3"/>
      <c r="AE203" s="4"/>
      <c r="AF203" s="3"/>
      <c r="AG203" s="3"/>
      <c r="AH203" s="3"/>
      <c r="AI203" s="3"/>
      <c r="AJ203" s="3"/>
      <c r="AK203" s="3"/>
      <c r="AL203" s="3"/>
      <c r="AM203" s="3"/>
      <c r="AN203" s="3"/>
      <c r="AO203" s="3"/>
      <c r="AP203" s="3"/>
      <c r="AQ203" s="3"/>
      <c r="AR203" s="4"/>
      <c r="AS203" s="5"/>
      <c r="AT203" s="5"/>
    </row>
    <row r="204" spans="1:46" ht="12.75"/>
    <row r="205" spans="1:46" s="1" customFormat="1" ht="12.75">
      <c r="A205" s="3"/>
      <c r="B205" s="3"/>
      <c r="D205" s="19"/>
      <c r="E205" s="2"/>
      <c r="F205" s="3"/>
      <c r="G205" s="3"/>
      <c r="H205" s="3"/>
      <c r="I205" s="3"/>
      <c r="J205" s="3"/>
      <c r="K205" s="3"/>
      <c r="L205" s="3"/>
      <c r="M205" s="3"/>
      <c r="N205" s="3"/>
      <c r="O205" s="3"/>
      <c r="P205" s="3"/>
      <c r="Q205" s="3"/>
      <c r="R205" s="4"/>
      <c r="S205" s="3"/>
      <c r="T205" s="3"/>
      <c r="U205" s="3"/>
      <c r="V205" s="3"/>
      <c r="W205" s="3"/>
      <c r="X205" s="3"/>
      <c r="Y205" s="3"/>
      <c r="Z205" s="3"/>
      <c r="AA205" s="3"/>
      <c r="AB205" s="3"/>
      <c r="AC205" s="3"/>
      <c r="AD205" s="3"/>
      <c r="AE205" s="4"/>
      <c r="AF205" s="3"/>
      <c r="AG205" s="3"/>
      <c r="AH205" s="3"/>
      <c r="AI205" s="3"/>
      <c r="AJ205" s="3"/>
      <c r="AK205" s="3"/>
      <c r="AL205" s="3"/>
      <c r="AM205" s="3"/>
      <c r="AN205" s="3"/>
      <c r="AO205" s="3"/>
      <c r="AP205" s="3"/>
      <c r="AQ205" s="3"/>
      <c r="AR205" s="4"/>
      <c r="AS205" s="5"/>
      <c r="AT205" s="5"/>
    </row>
    <row r="206" spans="1:46" ht="12.75"/>
    <row r="207" spans="1:46" ht="12.75"/>
    <row r="208" spans="1:46" ht="12.75"/>
    <row r="209" ht="12.75"/>
    <row r="210" ht="12.75"/>
    <row r="211" ht="12.75"/>
    <row r="212" ht="12.75"/>
    <row r="213" ht="12.75"/>
    <row r="214" ht="12.75"/>
    <row r="215" ht="12.75"/>
    <row r="216" ht="12.75"/>
    <row r="217" ht="12.75"/>
    <row r="218" ht="12.75"/>
    <row r="219" ht="12.75"/>
    <row r="220" ht="12.75"/>
    <row r="221" ht="12.75"/>
    <row r="222" ht="12.75"/>
    <row r="223" ht="12.75"/>
    <row r="224" ht="12.75"/>
    <row r="225" spans="1:46" ht="12.75"/>
    <row r="226" spans="1:46" ht="12.75"/>
    <row r="227" spans="1:46" ht="12.75"/>
    <row r="228" spans="1:46" ht="12.75"/>
    <row r="229" spans="1:46" ht="12.75"/>
    <row r="230" spans="1:46" ht="12.75"/>
    <row r="231" spans="1:46" ht="12.75"/>
    <row r="232" spans="1:46" s="1" customFormat="1" ht="12.75">
      <c r="A232" s="3"/>
      <c r="B232" s="3"/>
      <c r="D232" s="19"/>
      <c r="E232" s="2"/>
      <c r="F232" s="3"/>
      <c r="G232" s="3"/>
      <c r="H232" s="3"/>
      <c r="I232" s="3"/>
      <c r="J232" s="3"/>
      <c r="K232" s="3"/>
      <c r="L232" s="3"/>
      <c r="M232" s="3"/>
      <c r="N232" s="3"/>
      <c r="O232" s="3"/>
      <c r="P232" s="3"/>
      <c r="Q232" s="3"/>
      <c r="R232" s="4"/>
      <c r="S232" s="3"/>
      <c r="T232" s="3"/>
      <c r="U232" s="3"/>
      <c r="V232" s="3"/>
      <c r="W232" s="3"/>
      <c r="X232" s="3"/>
      <c r="Y232" s="3"/>
      <c r="Z232" s="3"/>
      <c r="AA232" s="3"/>
      <c r="AB232" s="3"/>
      <c r="AC232" s="3"/>
      <c r="AD232" s="3"/>
      <c r="AE232" s="4"/>
      <c r="AF232" s="3"/>
      <c r="AG232" s="3"/>
      <c r="AH232" s="3"/>
      <c r="AI232" s="3"/>
      <c r="AJ232" s="3"/>
      <c r="AK232" s="3"/>
      <c r="AL232" s="3"/>
      <c r="AM232" s="3"/>
      <c r="AN232" s="3"/>
      <c r="AO232" s="3"/>
      <c r="AP232" s="3"/>
      <c r="AQ232" s="3"/>
      <c r="AR232" s="4"/>
      <c r="AS232" s="5"/>
      <c r="AT232" s="5"/>
    </row>
    <row r="233" spans="1:46" s="4" customFormat="1" ht="12.75">
      <c r="A233" s="3"/>
      <c r="B233" s="3"/>
      <c r="C233" s="1"/>
      <c r="D233" s="19"/>
      <c r="E233" s="2"/>
      <c r="F233" s="3"/>
      <c r="G233" s="3"/>
      <c r="H233" s="3"/>
      <c r="I233" s="3"/>
      <c r="J233" s="3"/>
      <c r="K233" s="3"/>
      <c r="L233" s="3"/>
      <c r="M233" s="3"/>
      <c r="N233" s="3"/>
      <c r="O233" s="3"/>
      <c r="P233" s="3"/>
      <c r="Q233" s="3"/>
      <c r="S233" s="3"/>
      <c r="T233" s="3"/>
      <c r="U233" s="3"/>
      <c r="V233" s="3"/>
      <c r="W233" s="3"/>
      <c r="X233" s="3"/>
      <c r="Y233" s="3"/>
      <c r="Z233" s="3"/>
      <c r="AA233" s="3"/>
      <c r="AB233" s="3"/>
      <c r="AC233" s="3"/>
      <c r="AD233" s="3"/>
      <c r="AF233" s="3"/>
      <c r="AG233" s="3"/>
      <c r="AH233" s="3"/>
      <c r="AI233" s="3"/>
      <c r="AJ233" s="3"/>
      <c r="AK233" s="3"/>
      <c r="AL233" s="3"/>
      <c r="AM233" s="3"/>
      <c r="AN233" s="3"/>
      <c r="AO233" s="3"/>
      <c r="AP233" s="3"/>
      <c r="AQ233" s="3"/>
      <c r="AS233" s="5"/>
    </row>
    <row r="234" spans="1:46" s="1" customFormat="1" ht="12.75">
      <c r="A234" s="3"/>
      <c r="B234" s="3"/>
      <c r="D234" s="19"/>
      <c r="E234" s="2"/>
      <c r="F234" s="3"/>
      <c r="G234" s="3"/>
      <c r="H234" s="3"/>
      <c r="I234" s="3"/>
      <c r="J234" s="3"/>
      <c r="K234" s="3"/>
      <c r="L234" s="3"/>
      <c r="M234" s="3"/>
      <c r="N234" s="3"/>
      <c r="O234" s="3"/>
      <c r="P234" s="3"/>
      <c r="Q234" s="3"/>
      <c r="R234" s="4"/>
      <c r="S234" s="3"/>
      <c r="T234" s="3"/>
      <c r="U234" s="3"/>
      <c r="V234" s="3"/>
      <c r="W234" s="3"/>
      <c r="X234" s="3"/>
      <c r="Y234" s="3"/>
      <c r="Z234" s="3"/>
      <c r="AA234" s="3"/>
      <c r="AB234" s="3"/>
      <c r="AC234" s="3"/>
      <c r="AD234" s="3"/>
      <c r="AE234" s="4"/>
      <c r="AF234" s="3"/>
      <c r="AG234" s="3"/>
      <c r="AH234" s="3"/>
      <c r="AI234" s="3"/>
      <c r="AJ234" s="3"/>
      <c r="AK234" s="3"/>
      <c r="AL234" s="3"/>
      <c r="AM234" s="3"/>
      <c r="AN234" s="3"/>
      <c r="AO234" s="3"/>
      <c r="AP234" s="3"/>
      <c r="AQ234" s="3"/>
      <c r="AR234" s="4"/>
      <c r="AS234" s="5"/>
      <c r="AT234" s="5"/>
    </row>
    <row r="235" spans="1:46" s="1" customFormat="1" ht="12.75">
      <c r="A235" s="3"/>
      <c r="B235" s="3"/>
      <c r="D235" s="19"/>
      <c r="E235" s="2"/>
      <c r="F235" s="3"/>
      <c r="G235" s="3"/>
      <c r="H235" s="3"/>
      <c r="I235" s="3"/>
      <c r="J235" s="3"/>
      <c r="K235" s="3"/>
      <c r="L235" s="3"/>
      <c r="M235" s="3"/>
      <c r="N235" s="3"/>
      <c r="O235" s="3"/>
      <c r="P235" s="3"/>
      <c r="Q235" s="3"/>
      <c r="R235" s="4"/>
      <c r="S235" s="3"/>
      <c r="T235" s="3"/>
      <c r="U235" s="3"/>
      <c r="V235" s="3"/>
      <c r="W235" s="3"/>
      <c r="X235" s="3"/>
      <c r="Y235" s="3"/>
      <c r="Z235" s="3"/>
      <c r="AA235" s="3"/>
      <c r="AB235" s="3"/>
      <c r="AC235" s="3"/>
      <c r="AD235" s="3"/>
      <c r="AE235" s="4"/>
      <c r="AF235" s="3"/>
      <c r="AG235" s="3"/>
      <c r="AH235" s="3"/>
      <c r="AI235" s="3"/>
      <c r="AJ235" s="3"/>
      <c r="AK235" s="3"/>
      <c r="AL235" s="3"/>
      <c r="AM235" s="3"/>
      <c r="AN235" s="3"/>
      <c r="AO235" s="3"/>
      <c r="AP235" s="3"/>
      <c r="AQ235" s="3"/>
      <c r="AR235" s="4"/>
      <c r="AS235" s="5"/>
      <c r="AT235" s="5"/>
    </row>
    <row r="236" spans="1:46" s="4" customFormat="1" ht="12.75">
      <c r="A236" s="3"/>
      <c r="B236" s="3"/>
      <c r="C236" s="1"/>
      <c r="D236" s="19"/>
      <c r="E236" s="2"/>
      <c r="F236" s="3"/>
      <c r="G236" s="3"/>
      <c r="H236" s="3"/>
      <c r="I236" s="3"/>
      <c r="J236" s="3"/>
      <c r="K236" s="3"/>
      <c r="L236" s="3"/>
      <c r="M236" s="3"/>
      <c r="N236" s="3"/>
      <c r="O236" s="3"/>
      <c r="P236" s="3"/>
      <c r="Q236" s="3"/>
      <c r="S236" s="3"/>
      <c r="T236" s="3"/>
      <c r="U236" s="3"/>
      <c r="V236" s="3"/>
      <c r="W236" s="3"/>
      <c r="X236" s="3"/>
      <c r="Y236" s="3"/>
      <c r="Z236" s="3"/>
      <c r="AA236" s="3"/>
      <c r="AB236" s="3"/>
      <c r="AC236" s="3"/>
      <c r="AD236" s="3"/>
      <c r="AF236" s="3"/>
      <c r="AG236" s="3"/>
      <c r="AH236" s="3"/>
      <c r="AI236" s="3"/>
      <c r="AJ236" s="3"/>
      <c r="AK236" s="3"/>
      <c r="AL236" s="3"/>
      <c r="AM236" s="3"/>
      <c r="AN236" s="3"/>
      <c r="AO236" s="3"/>
      <c r="AP236" s="3"/>
      <c r="AQ236" s="3"/>
      <c r="AS236" s="5"/>
    </row>
    <row r="237" spans="1:46" s="1" customFormat="1" ht="12.75">
      <c r="A237" s="3"/>
      <c r="B237" s="3"/>
      <c r="D237" s="19"/>
      <c r="E237" s="2"/>
      <c r="F237" s="3"/>
      <c r="G237" s="3"/>
      <c r="H237" s="3"/>
      <c r="I237" s="3"/>
      <c r="J237" s="3"/>
      <c r="K237" s="3"/>
      <c r="L237" s="3"/>
      <c r="M237" s="3"/>
      <c r="N237" s="3"/>
      <c r="O237" s="3"/>
      <c r="P237" s="3"/>
      <c r="Q237" s="3"/>
      <c r="R237" s="4"/>
      <c r="S237" s="3"/>
      <c r="T237" s="3"/>
      <c r="U237" s="3"/>
      <c r="V237" s="3"/>
      <c r="W237" s="3"/>
      <c r="X237" s="3"/>
      <c r="Y237" s="3"/>
      <c r="Z237" s="3"/>
      <c r="AA237" s="3"/>
      <c r="AB237" s="3"/>
      <c r="AC237" s="3"/>
      <c r="AD237" s="3"/>
      <c r="AE237" s="4"/>
      <c r="AF237" s="3"/>
      <c r="AG237" s="3"/>
      <c r="AH237" s="3"/>
      <c r="AI237" s="3"/>
      <c r="AJ237" s="3"/>
      <c r="AK237" s="3"/>
      <c r="AL237" s="3"/>
      <c r="AM237" s="3"/>
      <c r="AN237" s="3"/>
      <c r="AO237" s="3"/>
      <c r="AP237" s="3"/>
      <c r="AQ237" s="3"/>
      <c r="AR237" s="4"/>
      <c r="AS237" s="5"/>
      <c r="AT237" s="5"/>
    </row>
    <row r="238" spans="1:46" s="4" customFormat="1" ht="12.75">
      <c r="A238" s="3"/>
      <c r="B238" s="3"/>
      <c r="C238" s="1"/>
      <c r="D238" s="19"/>
      <c r="E238" s="2"/>
      <c r="F238" s="3"/>
      <c r="G238" s="3"/>
      <c r="H238" s="3"/>
      <c r="I238" s="3"/>
      <c r="J238" s="3"/>
      <c r="K238" s="3"/>
      <c r="L238" s="3"/>
      <c r="M238" s="3"/>
      <c r="N238" s="3"/>
      <c r="O238" s="3"/>
      <c r="P238" s="3"/>
      <c r="Q238" s="3"/>
      <c r="S238" s="3"/>
      <c r="T238" s="3"/>
      <c r="U238" s="3"/>
      <c r="V238" s="3"/>
      <c r="W238" s="3"/>
      <c r="X238" s="3"/>
      <c r="Y238" s="3"/>
      <c r="Z238" s="3"/>
      <c r="AA238" s="3"/>
      <c r="AB238" s="3"/>
      <c r="AC238" s="3"/>
      <c r="AD238" s="3"/>
      <c r="AF238" s="3"/>
      <c r="AG238" s="3"/>
      <c r="AH238" s="3"/>
      <c r="AI238" s="3"/>
      <c r="AJ238" s="3"/>
      <c r="AK238" s="3"/>
      <c r="AL238" s="3"/>
      <c r="AM238" s="3"/>
      <c r="AN238" s="3"/>
      <c r="AO238" s="3"/>
      <c r="AP238" s="3"/>
      <c r="AQ238" s="3"/>
      <c r="AS238" s="5"/>
    </row>
    <row r="239" spans="1:46" s="1" customFormat="1" ht="12.75">
      <c r="A239" s="3"/>
      <c r="B239" s="3"/>
      <c r="D239" s="19"/>
      <c r="E239" s="2"/>
      <c r="F239" s="3"/>
      <c r="G239" s="3"/>
      <c r="H239" s="3"/>
      <c r="I239" s="3"/>
      <c r="J239" s="3"/>
      <c r="K239" s="3"/>
      <c r="L239" s="3"/>
      <c r="M239" s="3"/>
      <c r="N239" s="3"/>
      <c r="O239" s="3"/>
      <c r="P239" s="3"/>
      <c r="Q239" s="3"/>
      <c r="R239" s="4"/>
      <c r="S239" s="3"/>
      <c r="T239" s="3"/>
      <c r="U239" s="3"/>
      <c r="V239" s="3"/>
      <c r="W239" s="3"/>
      <c r="X239" s="3"/>
      <c r="Y239" s="3"/>
      <c r="Z239" s="3"/>
      <c r="AA239" s="3"/>
      <c r="AB239" s="3"/>
      <c r="AC239" s="3"/>
      <c r="AD239" s="3"/>
      <c r="AE239" s="4"/>
      <c r="AF239" s="3"/>
      <c r="AG239" s="3"/>
      <c r="AH239" s="3"/>
      <c r="AI239" s="3"/>
      <c r="AJ239" s="3"/>
      <c r="AK239" s="3"/>
      <c r="AL239" s="3"/>
      <c r="AM239" s="3"/>
      <c r="AN239" s="3"/>
      <c r="AO239" s="3"/>
      <c r="AP239" s="3"/>
      <c r="AQ239" s="3"/>
      <c r="AR239" s="4"/>
      <c r="AS239" s="5"/>
      <c r="AT239" s="5"/>
    </row>
    <row r="240" spans="1:46" s="4" customFormat="1" ht="12.75">
      <c r="A240" s="3"/>
      <c r="B240" s="3"/>
      <c r="C240" s="1"/>
      <c r="D240" s="19"/>
      <c r="E240" s="2"/>
      <c r="F240" s="3"/>
      <c r="G240" s="3"/>
      <c r="H240" s="3"/>
      <c r="I240" s="3"/>
      <c r="J240" s="3"/>
      <c r="K240" s="3"/>
      <c r="L240" s="3"/>
      <c r="M240" s="3"/>
      <c r="N240" s="3"/>
      <c r="O240" s="3"/>
      <c r="P240" s="3"/>
      <c r="Q240" s="3"/>
      <c r="S240" s="3"/>
      <c r="T240" s="3"/>
      <c r="U240" s="3"/>
      <c r="V240" s="3"/>
      <c r="W240" s="3"/>
      <c r="X240" s="3"/>
      <c r="Y240" s="3"/>
      <c r="Z240" s="3"/>
      <c r="AA240" s="3"/>
      <c r="AB240" s="3"/>
      <c r="AC240" s="3"/>
      <c r="AD240" s="3"/>
      <c r="AF240" s="3"/>
      <c r="AG240" s="3"/>
      <c r="AH240" s="3"/>
      <c r="AI240" s="3"/>
      <c r="AJ240" s="3"/>
      <c r="AK240" s="3"/>
      <c r="AL240" s="3"/>
      <c r="AM240" s="3"/>
      <c r="AN240" s="3"/>
      <c r="AO240" s="3"/>
      <c r="AP240" s="3"/>
      <c r="AQ240" s="3"/>
      <c r="AS240" s="5"/>
    </row>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sheetData>
  <sheetProtection selectLockedCells="1" selectUnlockedCells="1"/>
  <sortState ref="A75:AS75">
    <sortCondition ref="AS75"/>
  </sortState>
  <mergeCells count="7">
    <mergeCell ref="B82:E86"/>
    <mergeCell ref="C5:D5"/>
    <mergeCell ref="N1:AF1"/>
    <mergeCell ref="A1:D1"/>
    <mergeCell ref="A2:D2"/>
    <mergeCell ref="A3:D3"/>
    <mergeCell ref="A4:E4"/>
  </mergeCells>
  <phoneticPr fontId="9" type="noConversion"/>
  <pageMargins left="0.19652777777777777" right="0.19652777777777777" top="0.39374999999999999" bottom="0.39374999999999999" header="0.51180555555555551" footer="0.51180555555555551"/>
  <pageSetup scale="5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Results</vt:lpstr>
      <vt:lpstr>Results!__xlnm.Print_Area</vt:lpstr>
      <vt:lpstr>Results!Print_Area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Microsoft</cp:lastModifiedBy>
  <cp:lastPrinted>2019-05-06T20:59:53Z</cp:lastPrinted>
  <dcterms:created xsi:type="dcterms:W3CDTF">2019-12-15T16:40:37Z</dcterms:created>
  <dcterms:modified xsi:type="dcterms:W3CDTF">2024-03-30T06:15:18Z</dcterms:modified>
</cp:coreProperties>
</file>