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ersons/person1.xml" ContentType="application/vnd.ms-excel.person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ersons/person0.xml" ContentType="application/vnd.ms-excel.perso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3250" windowHeight="12450"/>
  </bookViews>
  <sheets>
    <sheet name="Results" sheetId="1" r:id="rId1"/>
  </sheets>
  <definedNames>
    <definedName name="__xlnm.Print_Area" localSheetId="0">Results!$A$1:$AS$577</definedName>
    <definedName name="_xlnm.Print_Area" localSheetId="0">Results!$A$1:$AS$577</definedName>
  </definedNames>
  <calcPr calcId="124519"/>
</workbook>
</file>

<file path=xl/calcChain.xml><?xml version="1.0" encoding="utf-8"?>
<calcChain xmlns="http://schemas.openxmlformats.org/spreadsheetml/2006/main">
  <c r="AS74" i="1"/>
  <c r="AS75"/>
  <c r="AS25"/>
  <c r="AS63"/>
  <c r="AS65"/>
  <c r="AS68"/>
  <c r="AS50"/>
  <c r="AF74"/>
  <c r="AF75"/>
  <c r="AF25"/>
  <c r="AF63"/>
  <c r="AF65"/>
  <c r="AF68"/>
  <c r="AF50"/>
  <c r="S74"/>
  <c r="S75"/>
  <c r="S25"/>
  <c r="S63"/>
  <c r="S65"/>
  <c r="S68"/>
  <c r="S50"/>
  <c r="AS42"/>
  <c r="AS59"/>
  <c r="AS58"/>
  <c r="AS60"/>
  <c r="AS61"/>
  <c r="AS57"/>
  <c r="AS70"/>
  <c r="AS69"/>
  <c r="AS64"/>
  <c r="AS72"/>
  <c r="AS71"/>
  <c r="AS34"/>
  <c r="AF42"/>
  <c r="AF59"/>
  <c r="AF58"/>
  <c r="AF60"/>
  <c r="AF61"/>
  <c r="AF57"/>
  <c r="AF70"/>
  <c r="AF69"/>
  <c r="AF64"/>
  <c r="AF72"/>
  <c r="AF71"/>
  <c r="AF34"/>
  <c r="S42"/>
  <c r="AT42" s="1"/>
  <c r="S59"/>
  <c r="AT59" s="1"/>
  <c r="S58"/>
  <c r="AT58" s="1"/>
  <c r="S60"/>
  <c r="AT60" s="1"/>
  <c r="S61"/>
  <c r="AT61" s="1"/>
  <c r="S57"/>
  <c r="AT57" s="1"/>
  <c r="S70"/>
  <c r="S69"/>
  <c r="AT69" s="1"/>
  <c r="S64"/>
  <c r="AT64" s="1"/>
  <c r="S72"/>
  <c r="AT72" s="1"/>
  <c r="S71"/>
  <c r="AT71" s="1"/>
  <c r="S34"/>
  <c r="AT34" s="1"/>
  <c r="AS29"/>
  <c r="AS17"/>
  <c r="AS46"/>
  <c r="AS41"/>
  <c r="AS35"/>
  <c r="AS6"/>
  <c r="AS9"/>
  <c r="AS12"/>
  <c r="AS8"/>
  <c r="AS43"/>
  <c r="AS47"/>
  <c r="AS7"/>
  <c r="AS32"/>
  <c r="AS36"/>
  <c r="AS49"/>
  <c r="AS26"/>
  <c r="AS40"/>
  <c r="AS16"/>
  <c r="AS27"/>
  <c r="AF46"/>
  <c r="AF41"/>
  <c r="AF35"/>
  <c r="AF6"/>
  <c r="AF9"/>
  <c r="AF12"/>
  <c r="AF8"/>
  <c r="AF43"/>
  <c r="AF47"/>
  <c r="AF7"/>
  <c r="AF32"/>
  <c r="AF36"/>
  <c r="AF49"/>
  <c r="AF26"/>
  <c r="AF40"/>
  <c r="AF16"/>
  <c r="AF27"/>
  <c r="S52"/>
  <c r="S10"/>
  <c r="S53"/>
  <c r="S30"/>
  <c r="S29"/>
  <c r="S17"/>
  <c r="S46"/>
  <c r="S41"/>
  <c r="S35"/>
  <c r="S6"/>
  <c r="S9"/>
  <c r="S12"/>
  <c r="S8"/>
  <c r="S43"/>
  <c r="S47"/>
  <c r="S7"/>
  <c r="S32"/>
  <c r="S36"/>
  <c r="S49"/>
  <c r="S26"/>
  <c r="S40"/>
  <c r="S16"/>
  <c r="S27"/>
  <c r="AS67"/>
  <c r="AS18"/>
  <c r="AS19"/>
  <c r="AS15"/>
  <c r="AS39"/>
  <c r="AS44"/>
  <c r="AS20"/>
  <c r="AS14"/>
  <c r="AS54"/>
  <c r="AS45"/>
  <c r="AS48"/>
  <c r="AS66"/>
  <c r="AS22"/>
  <c r="AS37"/>
  <c r="AS33"/>
  <c r="AS21"/>
  <c r="AS51"/>
  <c r="AS38"/>
  <c r="AS31"/>
  <c r="AS23"/>
  <c r="AS52"/>
  <c r="AS10"/>
  <c r="AS53"/>
  <c r="AS30"/>
  <c r="AF67"/>
  <c r="AF18"/>
  <c r="AF19"/>
  <c r="AF15"/>
  <c r="AF39"/>
  <c r="AF44"/>
  <c r="AF20"/>
  <c r="AF14"/>
  <c r="AF54"/>
  <c r="AF45"/>
  <c r="AF48"/>
  <c r="AF66"/>
  <c r="AF22"/>
  <c r="AF37"/>
  <c r="AF33"/>
  <c r="AF21"/>
  <c r="AF51"/>
  <c r="AF38"/>
  <c r="AF31"/>
  <c r="AF23"/>
  <c r="AF52"/>
  <c r="AF10"/>
  <c r="AF53"/>
  <c r="AF30"/>
  <c r="AF29"/>
  <c r="AF17"/>
  <c r="S67"/>
  <c r="S18"/>
  <c r="S19"/>
  <c r="S15"/>
  <c r="S39"/>
  <c r="S44"/>
  <c r="S20"/>
  <c r="S14"/>
  <c r="S54"/>
  <c r="S45"/>
  <c r="S48"/>
  <c r="S66"/>
  <c r="S22"/>
  <c r="S37"/>
  <c r="S33"/>
  <c r="S21"/>
  <c r="S51"/>
  <c r="S38"/>
  <c r="S31"/>
  <c r="S23"/>
  <c r="AT70" l="1"/>
  <c r="AT65"/>
  <c r="AT74"/>
  <c r="AT45"/>
  <c r="AT68"/>
  <c r="AT75"/>
  <c r="AT63"/>
  <c r="AT50"/>
  <c r="AT25"/>
  <c r="AT67"/>
  <c r="AT30"/>
  <c r="AT53"/>
  <c r="AT40"/>
  <c r="AT12"/>
  <c r="AT41"/>
  <c r="AT19"/>
  <c r="AT31"/>
  <c r="AT22"/>
  <c r="AT44"/>
  <c r="AT36"/>
  <c r="AT47"/>
  <c r="AT8"/>
  <c r="AT35"/>
  <c r="AT16"/>
  <c r="AT49"/>
  <c r="AT7"/>
  <c r="AT43"/>
  <c r="AT6"/>
  <c r="AT46"/>
  <c r="AT37"/>
  <c r="AT20"/>
  <c r="AT15"/>
  <c r="AT23"/>
  <c r="AT27"/>
  <c r="AT26"/>
  <c r="AT32"/>
  <c r="AT9"/>
  <c r="AT29"/>
  <c r="AT52"/>
  <c r="AT51"/>
  <c r="AT33"/>
  <c r="AT48"/>
  <c r="AT14"/>
  <c r="AT17"/>
  <c r="AT10"/>
  <c r="AT38"/>
  <c r="AT21"/>
  <c r="AT66"/>
  <c r="AT54"/>
  <c r="AT39"/>
  <c r="AT18"/>
</calcChain>
</file>

<file path=xl/sharedStrings.xml><?xml version="1.0" encoding="utf-8"?>
<sst xmlns="http://schemas.openxmlformats.org/spreadsheetml/2006/main" count="274" uniqueCount="151">
  <si>
    <t>Results</t>
  </si>
  <si>
    <t>NO SCORE</t>
  </si>
  <si>
    <t>L 1</t>
  </si>
  <si>
    <t>L  2</t>
  </si>
  <si>
    <t>L 3</t>
  </si>
  <si>
    <t>Total</t>
  </si>
  <si>
    <t>No.</t>
  </si>
  <si>
    <t>Name</t>
  </si>
  <si>
    <t>Bike</t>
  </si>
  <si>
    <t>Route</t>
  </si>
  <si>
    <t>Montesa</t>
  </si>
  <si>
    <t>Beta</t>
  </si>
  <si>
    <t>301RR</t>
  </si>
  <si>
    <t>Trs</t>
  </si>
  <si>
    <t>Vertigo</t>
  </si>
  <si>
    <t>Sherco</t>
  </si>
  <si>
    <t>Gas gas</t>
  </si>
  <si>
    <t>TRS</t>
  </si>
  <si>
    <t>Gas Gas</t>
  </si>
  <si>
    <t>Honda</t>
  </si>
  <si>
    <t>B</t>
  </si>
  <si>
    <t>A</t>
  </si>
  <si>
    <t>D</t>
  </si>
  <si>
    <t>C</t>
  </si>
  <si>
    <t>ROUTES  A B  C  D    Adult &amp; Youth 50/50</t>
  </si>
  <si>
    <t>Sprite</t>
  </si>
  <si>
    <t>Robert</t>
  </si>
  <si>
    <t>Smith</t>
  </si>
  <si>
    <t>Ben</t>
  </si>
  <si>
    <t>Skinner</t>
  </si>
  <si>
    <t>Daniel</t>
  </si>
  <si>
    <t>Marsh</t>
  </si>
  <si>
    <t>Nick</t>
  </si>
  <si>
    <t>Hosford</t>
  </si>
  <si>
    <t>Ian</t>
  </si>
  <si>
    <t>Cobb</t>
  </si>
  <si>
    <t>Alex</t>
  </si>
  <si>
    <t>Langford</t>
  </si>
  <si>
    <t>B+A 50/50</t>
  </si>
  <si>
    <t>Chris</t>
  </si>
  <si>
    <t>Geoffrey</t>
  </si>
  <si>
    <t>Herbert</t>
  </si>
  <si>
    <t>Ariel</t>
  </si>
  <si>
    <t>Jake</t>
  </si>
  <si>
    <t>Forward</t>
  </si>
  <si>
    <t>John</t>
  </si>
  <si>
    <t>Attwood</t>
  </si>
  <si>
    <t>Samuel</t>
  </si>
  <si>
    <t xml:space="preserve">Charlie </t>
  </si>
  <si>
    <t>Tindle</t>
  </si>
  <si>
    <t>Bsa</t>
  </si>
  <si>
    <t>Paul</t>
  </si>
  <si>
    <t>Garland</t>
  </si>
  <si>
    <t>Richard</t>
  </si>
  <si>
    <t>Elliott</t>
  </si>
  <si>
    <t>Gasgas</t>
  </si>
  <si>
    <t>Mark</t>
  </si>
  <si>
    <t>Hallett</t>
  </si>
  <si>
    <t>Johnson</t>
  </si>
  <si>
    <t>James</t>
  </si>
  <si>
    <t>Goodall</t>
  </si>
  <si>
    <t>Thomas</t>
  </si>
  <si>
    <t>De Jonge</t>
  </si>
  <si>
    <t>Gary</t>
  </si>
  <si>
    <t>Hind</t>
  </si>
  <si>
    <t>Clint</t>
  </si>
  <si>
    <t>Sparrey</t>
  </si>
  <si>
    <t>Kevin</t>
  </si>
  <si>
    <t>Downer</t>
  </si>
  <si>
    <t>Fantic</t>
  </si>
  <si>
    <t>Scott</t>
  </si>
  <si>
    <t>Owen</t>
  </si>
  <si>
    <t>Shamus</t>
  </si>
  <si>
    <t>Doohan</t>
  </si>
  <si>
    <t>Ivan</t>
  </si>
  <si>
    <t>Haskell</t>
  </si>
  <si>
    <t xml:space="preserve">Duncan </t>
  </si>
  <si>
    <t xml:space="preserve">Trickett </t>
  </si>
  <si>
    <t>Champion</t>
  </si>
  <si>
    <t>Trevor</t>
  </si>
  <si>
    <t>Greaves</t>
  </si>
  <si>
    <t>Barnes</t>
  </si>
  <si>
    <t>Jason</t>
  </si>
  <si>
    <t>Colein</t>
  </si>
  <si>
    <t>Gates</t>
  </si>
  <si>
    <t>Martin</t>
  </si>
  <si>
    <t>Lewis</t>
  </si>
  <si>
    <t>Peter</t>
  </si>
  <si>
    <t>Hart</t>
  </si>
  <si>
    <t>Nigel</t>
  </si>
  <si>
    <t>Maund</t>
  </si>
  <si>
    <t>Timothy</t>
  </si>
  <si>
    <t>Steve</t>
  </si>
  <si>
    <t>Cronin</t>
  </si>
  <si>
    <t>Orr</t>
  </si>
  <si>
    <t>Davis</t>
  </si>
  <si>
    <t>Jan Robert</t>
  </si>
  <si>
    <t>Ingle-Finch</t>
  </si>
  <si>
    <t>Tony</t>
  </si>
  <si>
    <t>King</t>
  </si>
  <si>
    <t>Miles</t>
  </si>
  <si>
    <t>Andrew</t>
  </si>
  <si>
    <t>Somerton</t>
  </si>
  <si>
    <t>Stainforth</t>
  </si>
  <si>
    <t>David</t>
  </si>
  <si>
    <t>Henvest</t>
  </si>
  <si>
    <t>Guy</t>
  </si>
  <si>
    <t>Eades</t>
  </si>
  <si>
    <t>Christopher</t>
  </si>
  <si>
    <t>Brown</t>
  </si>
  <si>
    <t>Hickson</t>
  </si>
  <si>
    <t>Stephen</t>
  </si>
  <si>
    <t>Barrett</t>
  </si>
  <si>
    <t>Shaun</t>
  </si>
  <si>
    <t>Baker</t>
  </si>
  <si>
    <t>Steven</t>
  </si>
  <si>
    <t>Mackenzie</t>
  </si>
  <si>
    <t>Cherrington</t>
  </si>
  <si>
    <t>Michael</t>
  </si>
  <si>
    <t>Wagstaff</t>
  </si>
  <si>
    <t>Lloyd</t>
  </si>
  <si>
    <t>Karl</t>
  </si>
  <si>
    <t>Forrest</t>
  </si>
  <si>
    <t>Youth C</t>
  </si>
  <si>
    <t>Sam</t>
  </si>
  <si>
    <t>Youth D</t>
  </si>
  <si>
    <t>Jess</t>
  </si>
  <si>
    <t>Deakin</t>
  </si>
  <si>
    <t>TWELVE SECTIONS THREE LAPS</t>
  </si>
  <si>
    <t>CHALK VALLEY TRIAL</t>
  </si>
  <si>
    <t>ACU200608</t>
  </si>
  <si>
    <t xml:space="preserve">Mike </t>
  </si>
  <si>
    <t>Hann</t>
  </si>
  <si>
    <t>Yamaha</t>
  </si>
  <si>
    <t>Foot</t>
  </si>
  <si>
    <t>Balmain</t>
  </si>
  <si>
    <t>BSA</t>
  </si>
  <si>
    <t xml:space="preserve">Dan </t>
  </si>
  <si>
    <t>Cosser</t>
  </si>
  <si>
    <t>C+B 50/50</t>
  </si>
  <si>
    <t>D+C 50/50</t>
  </si>
  <si>
    <t>DNF</t>
  </si>
  <si>
    <t>TRS RR</t>
  </si>
  <si>
    <t>Triumph</t>
  </si>
  <si>
    <t>B T/S</t>
  </si>
  <si>
    <t>C T/S</t>
  </si>
  <si>
    <t>D T/S</t>
  </si>
  <si>
    <t>DNS</t>
  </si>
  <si>
    <t>31x0</t>
  </si>
  <si>
    <t>33x0</t>
  </si>
  <si>
    <t>XHG TIGER MCC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</si>
</sst>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3"/>
      <name val="Arial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0" fillId="0" borderId="0" xfId="1" applyFont="1" applyAlignment="1">
      <alignment horizontal="left"/>
    </xf>
    <xf numFmtId="0" fontId="0" fillId="0" borderId="0" xfId="1" applyFont="1"/>
    <xf numFmtId="0" fontId="0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1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left"/>
    </xf>
    <xf numFmtId="0" fontId="0" fillId="2" borderId="0" xfId="1" applyFont="1" applyFill="1" applyAlignment="1">
      <alignment horizontal="center" vertical="center"/>
    </xf>
    <xf numFmtId="0" fontId="1" fillId="0" borderId="0" xfId="1" applyFont="1"/>
    <xf numFmtId="0" fontId="5" fillId="0" borderId="0" xfId="1" applyFont="1" applyAlignment="1">
      <alignment horizontal="center"/>
    </xf>
    <xf numFmtId="0" fontId="7" fillId="0" borderId="0" xfId="1"/>
    <xf numFmtId="0" fontId="6" fillId="0" borderId="0" xfId="1" applyFont="1"/>
    <xf numFmtId="0" fontId="7" fillId="0" borderId="0" xfId="1" applyAlignment="1">
      <alignment horizontal="left"/>
    </xf>
    <xf numFmtId="0" fontId="0" fillId="0" borderId="0" xfId="0" applyAlignment="1">
      <alignment horizontal="center"/>
    </xf>
    <xf numFmtId="0" fontId="7" fillId="0" borderId="0" xfId="2" applyAlignment="1">
      <alignment horizontal="center"/>
    </xf>
    <xf numFmtId="0" fontId="1" fillId="0" borderId="0" xfId="1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0" xfId="1" applyFont="1" applyAlignment="1">
      <alignment horizontal="right"/>
    </xf>
    <xf numFmtId="0" fontId="0" fillId="0" borderId="0" xfId="1" applyFont="1" applyAlignment="1">
      <alignment horizontal="right"/>
    </xf>
    <xf numFmtId="0" fontId="0" fillId="0" borderId="0" xfId="0" applyAlignment="1">
      <alignment horizontal="left"/>
    </xf>
    <xf numFmtId="0" fontId="9" fillId="0" borderId="0" xfId="2" applyFont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488"/>
  <sheetViews>
    <sheetView tabSelected="1" zoomScale="70" zoomScaleNormal="70" zoomScaleSheetLayoutView="75" workbookViewId="0">
      <pane xSplit="6" ySplit="4" topLeftCell="G5" activePane="bottomRight" state="frozen"/>
      <selection pane="topRight" activeCell="E1" sqref="E1"/>
      <selection pane="bottomLeft" activeCell="A5" sqref="A5"/>
      <selection pane="bottomRight" activeCell="A2" sqref="A2:F2"/>
    </sheetView>
  </sheetViews>
  <sheetFormatPr defaultColWidth="9.140625" defaultRowHeight="15" customHeight="1"/>
  <cols>
    <col min="1" max="1" width="5.140625" style="22" customWidth="1"/>
    <col min="2" max="2" width="11.42578125" style="3" customWidth="1"/>
    <col min="3" max="3" width="15.42578125" style="1" customWidth="1"/>
    <col min="4" max="4" width="10.140625" style="1" customWidth="1"/>
    <col min="5" max="5" width="7.7109375" style="1" customWidth="1"/>
    <col min="6" max="6" width="21.85546875" style="2" customWidth="1"/>
    <col min="7" max="18" width="3.7109375" style="3" customWidth="1"/>
    <col min="19" max="19" width="4.7109375" style="4" customWidth="1"/>
    <col min="20" max="31" width="3.7109375" style="3" customWidth="1"/>
    <col min="32" max="32" width="5" style="4" customWidth="1"/>
    <col min="33" max="44" width="3.7109375" style="3" customWidth="1"/>
    <col min="45" max="45" width="5.85546875" style="4" customWidth="1"/>
    <col min="46" max="46" width="7.85546875" style="5" customWidth="1"/>
    <col min="47" max="47" width="9.85546875" style="5" customWidth="1"/>
    <col min="48" max="48" width="7.28515625" style="2" customWidth="1"/>
    <col min="49" max="50" width="9.140625" style="2" customWidth="1"/>
    <col min="51" max="51" width="9.140625" style="2"/>
    <col min="52" max="52" width="12.42578125" style="2" customWidth="1"/>
    <col min="53" max="16384" width="9.140625" style="2"/>
  </cols>
  <sheetData>
    <row r="1" spans="1:54" s="9" customFormat="1" ht="22.5" customHeight="1">
      <c r="A1" s="26" t="s">
        <v>150</v>
      </c>
      <c r="B1" s="26"/>
      <c r="C1" s="26"/>
      <c r="D1" s="26"/>
      <c r="E1" s="26"/>
      <c r="F1" s="6">
        <v>45011</v>
      </c>
      <c r="G1" s="7"/>
      <c r="H1" s="7"/>
      <c r="I1" s="7" t="s">
        <v>0</v>
      </c>
      <c r="J1" s="7"/>
      <c r="K1" s="8"/>
      <c r="M1" s="8"/>
      <c r="N1" s="8"/>
      <c r="O1" s="27" t="s">
        <v>129</v>
      </c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12"/>
      <c r="AI1" s="25" t="s">
        <v>130</v>
      </c>
      <c r="AJ1" s="25"/>
      <c r="AK1" s="25"/>
      <c r="AL1" s="25"/>
      <c r="AM1" s="25"/>
      <c r="AN1" s="25"/>
      <c r="AO1" s="25"/>
      <c r="AP1" s="12"/>
      <c r="AQ1" s="12"/>
      <c r="AR1" s="12"/>
      <c r="AS1" s="12"/>
      <c r="AT1" s="5"/>
      <c r="AU1" s="10"/>
    </row>
    <row r="2" spans="1:54" s="9" customFormat="1" ht="18">
      <c r="A2" s="26"/>
      <c r="B2" s="26"/>
      <c r="C2" s="26"/>
      <c r="D2" s="26"/>
      <c r="E2" s="26"/>
      <c r="F2" s="26"/>
      <c r="AT2" s="10"/>
      <c r="AU2" s="10"/>
    </row>
    <row r="3" spans="1:54" ht="12.75">
      <c r="A3" s="25" t="s">
        <v>128</v>
      </c>
      <c r="B3" s="25"/>
      <c r="C3" s="25"/>
      <c r="D3" s="25"/>
      <c r="E3" s="25"/>
      <c r="F3" s="11" t="s">
        <v>1</v>
      </c>
      <c r="S3" s="3"/>
      <c r="AF3" s="3"/>
      <c r="AS3" s="3"/>
      <c r="AT3" s="1"/>
      <c r="AU3" s="19"/>
    </row>
    <row r="4" spans="1:54" s="4" customFormat="1" ht="15" customHeight="1">
      <c r="A4" s="25" t="s">
        <v>24</v>
      </c>
      <c r="B4" s="25"/>
      <c r="C4" s="25"/>
      <c r="D4" s="25"/>
      <c r="E4" s="25"/>
      <c r="F4" s="25"/>
      <c r="G4" s="4">
        <v>1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4">
        <v>10</v>
      </c>
      <c r="Q4" s="4">
        <v>11</v>
      </c>
      <c r="R4" s="4">
        <v>12</v>
      </c>
      <c r="S4" s="4" t="s">
        <v>2</v>
      </c>
      <c r="T4" s="4">
        <v>1</v>
      </c>
      <c r="U4" s="4">
        <v>2</v>
      </c>
      <c r="V4" s="4">
        <v>3</v>
      </c>
      <c r="W4" s="4">
        <v>4</v>
      </c>
      <c r="X4" s="4">
        <v>5</v>
      </c>
      <c r="Y4" s="4">
        <v>6</v>
      </c>
      <c r="Z4" s="4">
        <v>7</v>
      </c>
      <c r="AA4" s="4">
        <v>8</v>
      </c>
      <c r="AB4" s="4">
        <v>9</v>
      </c>
      <c r="AC4" s="4">
        <v>10</v>
      </c>
      <c r="AD4" s="4">
        <v>11</v>
      </c>
      <c r="AE4" s="4">
        <v>12</v>
      </c>
      <c r="AF4" s="4" t="s">
        <v>3</v>
      </c>
      <c r="AG4" s="4">
        <v>1</v>
      </c>
      <c r="AH4" s="4">
        <v>2</v>
      </c>
      <c r="AI4" s="4">
        <v>3</v>
      </c>
      <c r="AJ4" s="4">
        <v>4</v>
      </c>
      <c r="AK4" s="4">
        <v>5</v>
      </c>
      <c r="AL4" s="4">
        <v>6</v>
      </c>
      <c r="AM4" s="4">
        <v>7</v>
      </c>
      <c r="AN4" s="4">
        <v>8</v>
      </c>
      <c r="AO4" s="4">
        <v>9</v>
      </c>
      <c r="AP4" s="4">
        <v>10</v>
      </c>
      <c r="AQ4" s="4">
        <v>11</v>
      </c>
      <c r="AR4" s="4">
        <v>12</v>
      </c>
      <c r="AS4" s="4" t="s">
        <v>4</v>
      </c>
      <c r="AT4" s="4" t="s">
        <v>5</v>
      </c>
      <c r="AU4" s="19"/>
    </row>
    <row r="5" spans="1:54" ht="12.75">
      <c r="A5" s="21" t="s">
        <v>6</v>
      </c>
      <c r="B5" s="25" t="s">
        <v>7</v>
      </c>
      <c r="C5" s="25"/>
      <c r="D5" s="25" t="s">
        <v>8</v>
      </c>
      <c r="E5" s="25"/>
      <c r="F5" s="12" t="s">
        <v>9</v>
      </c>
    </row>
    <row r="6" spans="1:54" s="3" customFormat="1" ht="12.75">
      <c r="A6" s="20">
        <v>2</v>
      </c>
      <c r="B6" t="s">
        <v>28</v>
      </c>
      <c r="C6" t="s">
        <v>29</v>
      </c>
      <c r="D6" s="23" t="s">
        <v>14</v>
      </c>
      <c r="E6" s="23">
        <v>250</v>
      </c>
      <c r="F6" s="23" t="s">
        <v>21</v>
      </c>
      <c r="G6" s="18">
        <v>1</v>
      </c>
      <c r="H6" s="18">
        <v>0</v>
      </c>
      <c r="I6" s="18">
        <v>0</v>
      </c>
      <c r="J6" s="18">
        <v>0</v>
      </c>
      <c r="K6" s="18">
        <v>1</v>
      </c>
      <c r="L6" s="18">
        <v>2</v>
      </c>
      <c r="M6" s="18">
        <v>0</v>
      </c>
      <c r="N6" s="18">
        <v>0</v>
      </c>
      <c r="O6" s="18">
        <v>0</v>
      </c>
      <c r="P6" s="18">
        <v>0</v>
      </c>
      <c r="Q6" s="18">
        <v>1</v>
      </c>
      <c r="R6" s="18">
        <v>0</v>
      </c>
      <c r="S6" s="13">
        <f>SUM(G6:R6)</f>
        <v>5</v>
      </c>
      <c r="T6" s="18">
        <v>1</v>
      </c>
      <c r="U6" s="18">
        <v>0</v>
      </c>
      <c r="V6" s="18">
        <v>0</v>
      </c>
      <c r="W6" s="18">
        <v>0</v>
      </c>
      <c r="X6" s="18">
        <v>1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13">
        <f>SUM(T6:AE6)</f>
        <v>2</v>
      </c>
      <c r="AG6" s="18">
        <v>0</v>
      </c>
      <c r="AH6" s="18">
        <v>0</v>
      </c>
      <c r="AI6" s="18">
        <v>0</v>
      </c>
      <c r="AJ6" s="18">
        <v>1</v>
      </c>
      <c r="AK6" s="18">
        <v>0</v>
      </c>
      <c r="AL6" s="18">
        <v>1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8">
        <v>0</v>
      </c>
      <c r="AS6" s="13">
        <f>SUM(AG6:AR6)</f>
        <v>2</v>
      </c>
      <c r="AT6" s="4">
        <f>SUM(AS6,AF6,S6)</f>
        <v>9</v>
      </c>
      <c r="AU6" s="5"/>
      <c r="AW6" s="16"/>
    </row>
    <row r="7" spans="1:54" s="3" customFormat="1" ht="12.75">
      <c r="A7" s="20">
        <v>4</v>
      </c>
      <c r="B7" t="s">
        <v>32</v>
      </c>
      <c r="C7" t="s">
        <v>33</v>
      </c>
      <c r="D7" s="23" t="s">
        <v>10</v>
      </c>
      <c r="E7" s="23">
        <v>250</v>
      </c>
      <c r="F7" s="23" t="s">
        <v>21</v>
      </c>
      <c r="G7" s="18">
        <v>0</v>
      </c>
      <c r="H7" s="18">
        <v>0</v>
      </c>
      <c r="I7" s="18">
        <v>3</v>
      </c>
      <c r="J7" s="18">
        <v>1</v>
      </c>
      <c r="K7" s="18">
        <v>0</v>
      </c>
      <c r="L7" s="18">
        <v>0</v>
      </c>
      <c r="M7" s="18">
        <v>0</v>
      </c>
      <c r="N7" s="18">
        <v>2</v>
      </c>
      <c r="O7" s="18">
        <v>0</v>
      </c>
      <c r="P7" s="18">
        <v>0</v>
      </c>
      <c r="Q7" s="18">
        <v>3</v>
      </c>
      <c r="R7" s="18">
        <v>0</v>
      </c>
      <c r="S7" s="13">
        <f>SUM(G7:R7)</f>
        <v>9</v>
      </c>
      <c r="T7" s="18">
        <v>1</v>
      </c>
      <c r="U7" s="18">
        <v>0</v>
      </c>
      <c r="V7" s="18">
        <v>3</v>
      </c>
      <c r="W7" s="18">
        <v>2</v>
      </c>
      <c r="X7" s="18">
        <v>1</v>
      </c>
      <c r="Y7" s="18">
        <v>1</v>
      </c>
      <c r="Z7" s="18">
        <v>0</v>
      </c>
      <c r="AA7" s="18">
        <v>5</v>
      </c>
      <c r="AB7" s="18">
        <v>0</v>
      </c>
      <c r="AC7" s="18">
        <v>0</v>
      </c>
      <c r="AD7" s="18">
        <v>1</v>
      </c>
      <c r="AE7" s="18">
        <v>0</v>
      </c>
      <c r="AF7" s="13">
        <f>SUM(T7:AE7)</f>
        <v>14</v>
      </c>
      <c r="AG7" s="18">
        <v>1</v>
      </c>
      <c r="AH7" s="18">
        <v>0</v>
      </c>
      <c r="AI7" s="18">
        <v>3</v>
      </c>
      <c r="AJ7" s="18">
        <v>1</v>
      </c>
      <c r="AK7" s="18">
        <v>1</v>
      </c>
      <c r="AL7" s="18">
        <v>0</v>
      </c>
      <c r="AM7" s="18">
        <v>0</v>
      </c>
      <c r="AN7" s="18">
        <v>2</v>
      </c>
      <c r="AO7" s="18">
        <v>0</v>
      </c>
      <c r="AP7" s="18">
        <v>0</v>
      </c>
      <c r="AQ7" s="18">
        <v>1</v>
      </c>
      <c r="AR7" s="18">
        <v>0</v>
      </c>
      <c r="AS7" s="13">
        <f>SUM(AG7:AR7)</f>
        <v>9</v>
      </c>
      <c r="AT7" s="4">
        <f>SUM(AS7,AF7,S7)</f>
        <v>32</v>
      </c>
      <c r="AU7" s="5"/>
      <c r="AV7"/>
      <c r="AW7"/>
      <c r="AX7"/>
      <c r="AY7"/>
      <c r="AZ7"/>
      <c r="BA7"/>
      <c r="BB7"/>
    </row>
    <row r="8" spans="1:54" ht="12.75">
      <c r="A8" s="20">
        <v>1</v>
      </c>
      <c r="B8" t="s">
        <v>26</v>
      </c>
      <c r="C8" t="s">
        <v>27</v>
      </c>
      <c r="D8" s="23" t="s">
        <v>142</v>
      </c>
      <c r="E8" s="23">
        <v>300</v>
      </c>
      <c r="F8" s="23" t="s">
        <v>21</v>
      </c>
      <c r="G8" s="18">
        <v>1</v>
      </c>
      <c r="H8" s="18">
        <v>2</v>
      </c>
      <c r="I8" s="18">
        <v>2</v>
      </c>
      <c r="J8" s="18">
        <v>3</v>
      </c>
      <c r="K8" s="18">
        <v>1</v>
      </c>
      <c r="L8" s="18">
        <v>1</v>
      </c>
      <c r="M8" s="18">
        <v>0</v>
      </c>
      <c r="N8" s="18">
        <v>1</v>
      </c>
      <c r="O8" s="18">
        <v>0</v>
      </c>
      <c r="P8" s="18">
        <v>0</v>
      </c>
      <c r="Q8" s="18">
        <v>2</v>
      </c>
      <c r="R8" s="18">
        <v>0</v>
      </c>
      <c r="S8" s="13">
        <f>SUM(G8:R8)</f>
        <v>13</v>
      </c>
      <c r="T8" s="18">
        <v>0</v>
      </c>
      <c r="U8" s="18">
        <v>0</v>
      </c>
      <c r="V8" s="18">
        <v>0</v>
      </c>
      <c r="W8" s="18">
        <v>0</v>
      </c>
      <c r="X8" s="18">
        <v>1</v>
      </c>
      <c r="Y8" s="18">
        <v>5</v>
      </c>
      <c r="Z8" s="18">
        <v>0</v>
      </c>
      <c r="AA8" s="18">
        <v>1</v>
      </c>
      <c r="AB8" s="18">
        <v>1</v>
      </c>
      <c r="AC8" s="18">
        <v>1</v>
      </c>
      <c r="AD8" s="18">
        <v>2</v>
      </c>
      <c r="AE8" s="18">
        <v>0</v>
      </c>
      <c r="AF8" s="13">
        <f>SUM(T8:AE8)</f>
        <v>11</v>
      </c>
      <c r="AG8" s="18">
        <v>1</v>
      </c>
      <c r="AH8" s="18">
        <v>0</v>
      </c>
      <c r="AI8" s="18">
        <v>0</v>
      </c>
      <c r="AJ8" s="18">
        <v>3</v>
      </c>
      <c r="AK8" s="18">
        <v>1</v>
      </c>
      <c r="AL8" s="18">
        <v>2</v>
      </c>
      <c r="AM8" s="18">
        <v>0</v>
      </c>
      <c r="AN8" s="18">
        <v>2</v>
      </c>
      <c r="AO8" s="18">
        <v>0</v>
      </c>
      <c r="AP8" s="18">
        <v>1</v>
      </c>
      <c r="AQ8" s="18">
        <v>2</v>
      </c>
      <c r="AR8" s="18">
        <v>1</v>
      </c>
      <c r="AS8" s="13">
        <f>SUM(AG8:AR8)</f>
        <v>13</v>
      </c>
      <c r="AT8" s="4">
        <f>SUM(AS8,AF8,S8)</f>
        <v>37</v>
      </c>
      <c r="AV8"/>
      <c r="AW8"/>
      <c r="AX8"/>
      <c r="AY8"/>
      <c r="AZ8"/>
      <c r="BA8"/>
      <c r="BB8"/>
    </row>
    <row r="9" spans="1:54" s="3" customFormat="1" ht="12.75">
      <c r="A9" s="20">
        <v>5</v>
      </c>
      <c r="B9" t="s">
        <v>34</v>
      </c>
      <c r="C9" t="s">
        <v>35</v>
      </c>
      <c r="D9" s="23" t="s">
        <v>11</v>
      </c>
      <c r="E9" s="23">
        <v>250</v>
      </c>
      <c r="F9" s="23" t="s">
        <v>21</v>
      </c>
      <c r="G9" s="18">
        <v>2</v>
      </c>
      <c r="H9" s="18">
        <v>0</v>
      </c>
      <c r="I9" s="18">
        <v>5</v>
      </c>
      <c r="J9" s="18">
        <v>1</v>
      </c>
      <c r="K9" s="18">
        <v>1</v>
      </c>
      <c r="L9" s="18">
        <v>1</v>
      </c>
      <c r="M9" s="18">
        <v>0</v>
      </c>
      <c r="N9" s="18">
        <v>3</v>
      </c>
      <c r="O9" s="18">
        <v>0</v>
      </c>
      <c r="P9" s="18">
        <v>1</v>
      </c>
      <c r="Q9" s="18">
        <v>5</v>
      </c>
      <c r="R9" s="18">
        <v>0</v>
      </c>
      <c r="S9" s="13">
        <f>SUM(G9:R9)</f>
        <v>19</v>
      </c>
      <c r="T9" s="18">
        <v>2</v>
      </c>
      <c r="U9" s="18">
        <v>0</v>
      </c>
      <c r="V9" s="18">
        <v>1</v>
      </c>
      <c r="W9" s="18">
        <v>3</v>
      </c>
      <c r="X9" s="18">
        <v>1</v>
      </c>
      <c r="Y9" s="18">
        <v>5</v>
      </c>
      <c r="Z9" s="18">
        <v>1</v>
      </c>
      <c r="AA9" s="18">
        <v>3</v>
      </c>
      <c r="AB9" s="18">
        <v>0</v>
      </c>
      <c r="AC9" s="18">
        <v>3</v>
      </c>
      <c r="AD9" s="18">
        <v>5</v>
      </c>
      <c r="AE9" s="18">
        <v>0</v>
      </c>
      <c r="AF9" s="13">
        <f>SUM(T9:AE9)</f>
        <v>24</v>
      </c>
      <c r="AG9" s="18">
        <v>1</v>
      </c>
      <c r="AH9" s="18">
        <v>1</v>
      </c>
      <c r="AI9" s="18">
        <v>3</v>
      </c>
      <c r="AJ9" s="18">
        <v>1</v>
      </c>
      <c r="AK9" s="18">
        <v>1</v>
      </c>
      <c r="AL9" s="18">
        <v>3</v>
      </c>
      <c r="AM9" s="18">
        <v>0</v>
      </c>
      <c r="AN9" s="18">
        <v>3</v>
      </c>
      <c r="AO9" s="18">
        <v>0</v>
      </c>
      <c r="AP9" s="18">
        <v>0</v>
      </c>
      <c r="AQ9" s="18">
        <v>1</v>
      </c>
      <c r="AR9" s="18">
        <v>0</v>
      </c>
      <c r="AS9" s="13">
        <f>SUM(AG9:AR9)</f>
        <v>14</v>
      </c>
      <c r="AT9" s="4">
        <f>SUM(AS9,AF9,S9)</f>
        <v>57</v>
      </c>
      <c r="AU9" s="5"/>
      <c r="AV9"/>
      <c r="AW9"/>
      <c r="AX9"/>
      <c r="AY9"/>
      <c r="AZ9"/>
      <c r="BA9"/>
      <c r="BB9"/>
    </row>
    <row r="10" spans="1:54" ht="12.75">
      <c r="A10" s="20">
        <v>3</v>
      </c>
      <c r="B10" t="s">
        <v>30</v>
      </c>
      <c r="C10" t="s">
        <v>31</v>
      </c>
      <c r="D10" s="23" t="s">
        <v>10</v>
      </c>
      <c r="E10" s="23" t="s">
        <v>12</v>
      </c>
      <c r="F10" s="23" t="s">
        <v>21</v>
      </c>
      <c r="G10" s="18">
        <v>3</v>
      </c>
      <c r="H10" s="18">
        <v>2</v>
      </c>
      <c r="I10" s="18">
        <v>5</v>
      </c>
      <c r="J10" s="18">
        <v>2</v>
      </c>
      <c r="K10" s="18">
        <v>0</v>
      </c>
      <c r="L10" s="18">
        <v>5</v>
      </c>
      <c r="M10" s="18">
        <v>0</v>
      </c>
      <c r="N10" s="18">
        <v>3</v>
      </c>
      <c r="O10" s="18">
        <v>1</v>
      </c>
      <c r="P10" s="18">
        <v>0</v>
      </c>
      <c r="Q10" s="18">
        <v>5</v>
      </c>
      <c r="R10" s="18">
        <v>2</v>
      </c>
      <c r="S10" s="13">
        <f>SUM(G10:R10)</f>
        <v>28</v>
      </c>
      <c r="T10" s="18">
        <v>1</v>
      </c>
      <c r="U10" s="18">
        <v>0</v>
      </c>
      <c r="V10" s="18">
        <v>5</v>
      </c>
      <c r="W10" s="18">
        <v>3</v>
      </c>
      <c r="X10" s="18">
        <v>2</v>
      </c>
      <c r="Y10" s="18">
        <v>5</v>
      </c>
      <c r="Z10" s="18">
        <v>0</v>
      </c>
      <c r="AA10" s="18">
        <v>2</v>
      </c>
      <c r="AB10" s="18">
        <v>0</v>
      </c>
      <c r="AC10" s="18">
        <v>1</v>
      </c>
      <c r="AD10" s="18">
        <v>5</v>
      </c>
      <c r="AE10" s="18">
        <v>1</v>
      </c>
      <c r="AF10" s="13">
        <f>SUM(T10:AE10)</f>
        <v>25</v>
      </c>
      <c r="AG10" s="18">
        <v>0</v>
      </c>
      <c r="AH10" s="18">
        <v>2</v>
      </c>
      <c r="AI10" s="18">
        <v>5</v>
      </c>
      <c r="AJ10" s="18">
        <v>3</v>
      </c>
      <c r="AK10" s="18">
        <v>2</v>
      </c>
      <c r="AL10" s="18">
        <v>3</v>
      </c>
      <c r="AM10" s="18">
        <v>1</v>
      </c>
      <c r="AN10" s="18">
        <v>1</v>
      </c>
      <c r="AO10" s="18">
        <v>2</v>
      </c>
      <c r="AP10" s="18">
        <v>0</v>
      </c>
      <c r="AQ10" s="18">
        <v>3</v>
      </c>
      <c r="AR10" s="18">
        <v>0</v>
      </c>
      <c r="AS10" s="13">
        <f>SUM(AG10:AR10)</f>
        <v>22</v>
      </c>
      <c r="AT10" s="4">
        <f>SUM(AS10,AF10,S10)</f>
        <v>75</v>
      </c>
      <c r="AV10"/>
      <c r="AW10"/>
      <c r="AX10"/>
      <c r="AY10"/>
      <c r="AZ10"/>
      <c r="BA10"/>
      <c r="BB10"/>
    </row>
    <row r="11" spans="1:54" ht="12.75">
      <c r="A11" s="20"/>
      <c r="B11"/>
      <c r="C11"/>
      <c r="D11" s="23"/>
      <c r="E11" s="23"/>
      <c r="F11" s="23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3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3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3"/>
      <c r="AT11" s="4"/>
      <c r="AV11"/>
      <c r="AW11"/>
      <c r="AX11"/>
      <c r="AY11"/>
      <c r="AZ11"/>
      <c r="BA11"/>
      <c r="BB11"/>
    </row>
    <row r="12" spans="1:54" ht="12.75">
      <c r="A12" s="20">
        <v>6</v>
      </c>
      <c r="B12" t="s">
        <v>36</v>
      </c>
      <c r="C12" t="s">
        <v>37</v>
      </c>
      <c r="D12" s="23" t="s">
        <v>10</v>
      </c>
      <c r="E12" s="23">
        <v>300</v>
      </c>
      <c r="F12" s="23" t="s">
        <v>38</v>
      </c>
      <c r="G12" s="18">
        <v>3</v>
      </c>
      <c r="H12" s="18">
        <v>1</v>
      </c>
      <c r="I12" s="18">
        <v>5</v>
      </c>
      <c r="J12" s="18">
        <v>3</v>
      </c>
      <c r="K12" s="18">
        <v>3</v>
      </c>
      <c r="L12" s="18">
        <v>0</v>
      </c>
      <c r="M12" s="18">
        <v>0</v>
      </c>
      <c r="N12" s="18">
        <v>2</v>
      </c>
      <c r="O12" s="18">
        <v>5</v>
      </c>
      <c r="P12" s="18">
        <v>3</v>
      </c>
      <c r="Q12" s="18">
        <v>5</v>
      </c>
      <c r="R12" s="18">
        <v>1</v>
      </c>
      <c r="S12" s="13">
        <f>SUM(G12:R12)</f>
        <v>31</v>
      </c>
      <c r="T12" s="18">
        <v>0</v>
      </c>
      <c r="U12" s="18">
        <v>0</v>
      </c>
      <c r="V12" s="18">
        <v>0</v>
      </c>
      <c r="W12" s="18">
        <v>5</v>
      </c>
      <c r="X12" s="18">
        <v>3</v>
      </c>
      <c r="Y12" s="18">
        <v>5</v>
      </c>
      <c r="Z12" s="18">
        <v>1</v>
      </c>
      <c r="AA12" s="18">
        <v>3</v>
      </c>
      <c r="AB12" s="18">
        <v>2</v>
      </c>
      <c r="AC12" s="18">
        <v>1</v>
      </c>
      <c r="AD12" s="18">
        <v>1</v>
      </c>
      <c r="AE12" s="18">
        <v>3</v>
      </c>
      <c r="AF12" s="13">
        <f>SUM(T12:AE12)</f>
        <v>24</v>
      </c>
      <c r="AG12" s="18">
        <v>0</v>
      </c>
      <c r="AH12" s="18">
        <v>0</v>
      </c>
      <c r="AI12" s="18">
        <v>1</v>
      </c>
      <c r="AJ12" s="18">
        <v>3</v>
      </c>
      <c r="AK12" s="18">
        <v>1</v>
      </c>
      <c r="AL12" s="18">
        <v>5</v>
      </c>
      <c r="AM12" s="18">
        <v>1</v>
      </c>
      <c r="AN12" s="18">
        <v>1</v>
      </c>
      <c r="AO12" s="18">
        <v>5</v>
      </c>
      <c r="AP12" s="18">
        <v>1</v>
      </c>
      <c r="AQ12" s="18">
        <v>5</v>
      </c>
      <c r="AR12" s="18">
        <v>0</v>
      </c>
      <c r="AS12" s="13">
        <f>SUM(AG12:AR12)</f>
        <v>23</v>
      </c>
      <c r="AT12" s="4">
        <f>SUM(AS12,AF12,S12)</f>
        <v>78</v>
      </c>
      <c r="AV12"/>
      <c r="AW12"/>
      <c r="AX12"/>
      <c r="AY12"/>
      <c r="AZ12"/>
      <c r="BA12"/>
      <c r="BB12"/>
    </row>
    <row r="13" spans="1:54" ht="12.75">
      <c r="A13" s="20"/>
      <c r="B13"/>
      <c r="C13"/>
      <c r="D13" s="23"/>
      <c r="E13" s="23"/>
      <c r="F13" s="23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3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3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3"/>
      <c r="AT13" s="4"/>
      <c r="AV13"/>
      <c r="AW13"/>
      <c r="AX13"/>
      <c r="AY13"/>
      <c r="AZ13"/>
      <c r="BA13"/>
      <c r="BB13"/>
    </row>
    <row r="14" spans="1:54" s="3" customFormat="1" ht="12.75">
      <c r="A14" s="20">
        <v>14</v>
      </c>
      <c r="B14" t="s">
        <v>53</v>
      </c>
      <c r="C14" t="s">
        <v>54</v>
      </c>
      <c r="D14" s="23" t="s">
        <v>55</v>
      </c>
      <c r="E14" s="23">
        <v>250</v>
      </c>
      <c r="F14" s="23" t="s">
        <v>20</v>
      </c>
      <c r="G14" s="18">
        <v>1</v>
      </c>
      <c r="H14" s="18">
        <v>1</v>
      </c>
      <c r="I14" s="18">
        <v>2</v>
      </c>
      <c r="J14" s="18">
        <v>5</v>
      </c>
      <c r="K14" s="18">
        <v>1</v>
      </c>
      <c r="L14" s="18">
        <v>0</v>
      </c>
      <c r="M14" s="18">
        <v>1</v>
      </c>
      <c r="N14" s="18">
        <v>5</v>
      </c>
      <c r="O14" s="18">
        <v>0</v>
      </c>
      <c r="P14" s="18">
        <v>0</v>
      </c>
      <c r="Q14" s="18">
        <v>0</v>
      </c>
      <c r="R14" s="18">
        <v>0</v>
      </c>
      <c r="S14" s="13">
        <f t="shared" ref="S14:S23" si="0">SUM(G14:R14)</f>
        <v>16</v>
      </c>
      <c r="T14" s="18">
        <v>0</v>
      </c>
      <c r="U14" s="18">
        <v>1</v>
      </c>
      <c r="V14" s="18">
        <v>1</v>
      </c>
      <c r="W14" s="18">
        <v>3</v>
      </c>
      <c r="X14" s="18">
        <v>1</v>
      </c>
      <c r="Y14" s="18">
        <v>0</v>
      </c>
      <c r="Z14" s="18">
        <v>1</v>
      </c>
      <c r="AA14" s="18">
        <v>1</v>
      </c>
      <c r="AB14" s="18">
        <v>1</v>
      </c>
      <c r="AC14" s="18">
        <v>3</v>
      </c>
      <c r="AD14" s="18">
        <v>0</v>
      </c>
      <c r="AE14" s="18">
        <v>0</v>
      </c>
      <c r="AF14" s="13">
        <f t="shared" ref="AF14:AF23" si="1">SUM(T14:AE14)</f>
        <v>12</v>
      </c>
      <c r="AG14" s="18">
        <v>0</v>
      </c>
      <c r="AH14" s="18">
        <v>1</v>
      </c>
      <c r="AI14" s="18">
        <v>0</v>
      </c>
      <c r="AJ14" s="18">
        <v>3</v>
      </c>
      <c r="AK14" s="18">
        <v>3</v>
      </c>
      <c r="AL14" s="18">
        <v>0</v>
      </c>
      <c r="AM14" s="18">
        <v>1</v>
      </c>
      <c r="AN14" s="18">
        <v>1</v>
      </c>
      <c r="AO14" s="18">
        <v>1</v>
      </c>
      <c r="AP14" s="18">
        <v>1</v>
      </c>
      <c r="AQ14" s="18">
        <v>0</v>
      </c>
      <c r="AR14" s="18">
        <v>0</v>
      </c>
      <c r="AS14" s="13">
        <f t="shared" ref="AS14:AS23" si="2">SUM(AG14:AR14)</f>
        <v>11</v>
      </c>
      <c r="AT14" s="4">
        <f t="shared" ref="AT14:AT23" si="3">SUM(AS14,AF14,S14)</f>
        <v>39</v>
      </c>
      <c r="AU14" s="5"/>
      <c r="AV14"/>
      <c r="AW14"/>
      <c r="AX14"/>
      <c r="AY14"/>
      <c r="AZ14"/>
      <c r="BA14"/>
      <c r="BB14"/>
    </row>
    <row r="15" spans="1:54" s="3" customFormat="1" ht="12.75">
      <c r="A15" s="20">
        <v>13</v>
      </c>
      <c r="B15" t="s">
        <v>51</v>
      </c>
      <c r="C15" t="s">
        <v>52</v>
      </c>
      <c r="D15" s="23" t="s">
        <v>14</v>
      </c>
      <c r="E15" s="23">
        <v>250</v>
      </c>
      <c r="F15" s="23" t="s">
        <v>20</v>
      </c>
      <c r="G15" s="18">
        <v>1</v>
      </c>
      <c r="H15" s="18">
        <v>1</v>
      </c>
      <c r="I15" s="18">
        <v>3</v>
      </c>
      <c r="J15" s="18">
        <v>3</v>
      </c>
      <c r="K15" s="18">
        <v>1</v>
      </c>
      <c r="L15" s="18">
        <v>2</v>
      </c>
      <c r="M15" s="18">
        <v>5</v>
      </c>
      <c r="N15" s="18">
        <v>1</v>
      </c>
      <c r="O15" s="18">
        <v>0</v>
      </c>
      <c r="P15" s="18">
        <v>2</v>
      </c>
      <c r="Q15" s="18">
        <v>3</v>
      </c>
      <c r="R15" s="18">
        <v>0</v>
      </c>
      <c r="S15" s="13">
        <f t="shared" si="0"/>
        <v>22</v>
      </c>
      <c r="T15" s="18">
        <v>0</v>
      </c>
      <c r="U15" s="18">
        <v>3</v>
      </c>
      <c r="V15" s="18">
        <v>2</v>
      </c>
      <c r="W15" s="18">
        <v>3</v>
      </c>
      <c r="X15" s="18">
        <v>0</v>
      </c>
      <c r="Y15" s="18">
        <v>0</v>
      </c>
      <c r="Z15" s="18">
        <v>1</v>
      </c>
      <c r="AA15" s="18">
        <v>1</v>
      </c>
      <c r="AB15" s="18">
        <v>2</v>
      </c>
      <c r="AC15" s="18">
        <v>2</v>
      </c>
      <c r="AD15" s="18">
        <v>0</v>
      </c>
      <c r="AE15" s="18">
        <v>0</v>
      </c>
      <c r="AF15" s="13">
        <f t="shared" si="1"/>
        <v>14</v>
      </c>
      <c r="AG15" s="18">
        <v>1</v>
      </c>
      <c r="AH15" s="18">
        <v>2</v>
      </c>
      <c r="AI15" s="18">
        <v>1</v>
      </c>
      <c r="AJ15" s="18">
        <v>3</v>
      </c>
      <c r="AK15" s="18">
        <v>1</v>
      </c>
      <c r="AL15" s="18">
        <v>1</v>
      </c>
      <c r="AM15" s="18">
        <v>3</v>
      </c>
      <c r="AN15" s="18">
        <v>1</v>
      </c>
      <c r="AO15" s="18">
        <v>2</v>
      </c>
      <c r="AP15" s="18">
        <v>3</v>
      </c>
      <c r="AQ15" s="18">
        <v>0</v>
      </c>
      <c r="AR15" s="18">
        <v>0</v>
      </c>
      <c r="AS15" s="13">
        <f t="shared" si="2"/>
        <v>18</v>
      </c>
      <c r="AT15" s="4">
        <f t="shared" si="3"/>
        <v>54</v>
      </c>
      <c r="AU15" s="5"/>
      <c r="AV15"/>
      <c r="AW15"/>
      <c r="AX15"/>
      <c r="AY15"/>
      <c r="AZ15"/>
      <c r="BA15"/>
      <c r="BB15"/>
    </row>
    <row r="16" spans="1:54" s="3" customFormat="1" ht="12.75">
      <c r="A16" s="20">
        <v>15</v>
      </c>
      <c r="B16" t="s">
        <v>56</v>
      </c>
      <c r="C16" t="s">
        <v>57</v>
      </c>
      <c r="D16" s="23" t="s">
        <v>14</v>
      </c>
      <c r="E16" s="23">
        <v>200</v>
      </c>
      <c r="F16" s="23" t="s">
        <v>20</v>
      </c>
      <c r="G16" s="18">
        <v>5</v>
      </c>
      <c r="H16" s="18">
        <v>1</v>
      </c>
      <c r="I16" s="18">
        <v>3</v>
      </c>
      <c r="J16" s="18">
        <v>5</v>
      </c>
      <c r="K16" s="18">
        <v>2</v>
      </c>
      <c r="L16" s="18">
        <v>0</v>
      </c>
      <c r="M16" s="18">
        <v>1</v>
      </c>
      <c r="N16" s="18">
        <v>2</v>
      </c>
      <c r="O16" s="18">
        <v>1</v>
      </c>
      <c r="P16" s="18">
        <v>3</v>
      </c>
      <c r="Q16" s="18">
        <v>0</v>
      </c>
      <c r="R16" s="18">
        <v>0</v>
      </c>
      <c r="S16" s="13">
        <f t="shared" si="0"/>
        <v>23</v>
      </c>
      <c r="T16" s="18">
        <v>1</v>
      </c>
      <c r="U16" s="18">
        <v>0</v>
      </c>
      <c r="V16" s="18">
        <v>2</v>
      </c>
      <c r="W16" s="18">
        <v>5</v>
      </c>
      <c r="X16" s="18">
        <v>3</v>
      </c>
      <c r="Y16" s="18">
        <v>1</v>
      </c>
      <c r="Z16" s="18">
        <v>5</v>
      </c>
      <c r="AA16" s="18">
        <v>1</v>
      </c>
      <c r="AB16" s="18">
        <v>3</v>
      </c>
      <c r="AC16" s="18">
        <v>2</v>
      </c>
      <c r="AD16" s="18">
        <v>2</v>
      </c>
      <c r="AE16" s="18">
        <v>0</v>
      </c>
      <c r="AF16" s="13">
        <f t="shared" si="1"/>
        <v>25</v>
      </c>
      <c r="AG16" s="18">
        <v>3</v>
      </c>
      <c r="AH16" s="18">
        <v>0</v>
      </c>
      <c r="AI16" s="18">
        <v>1</v>
      </c>
      <c r="AJ16" s="18">
        <v>3</v>
      </c>
      <c r="AK16" s="18">
        <v>2</v>
      </c>
      <c r="AL16" s="18">
        <v>1</v>
      </c>
      <c r="AM16" s="18">
        <v>2</v>
      </c>
      <c r="AN16" s="18">
        <v>3</v>
      </c>
      <c r="AO16" s="18">
        <v>0</v>
      </c>
      <c r="AP16" s="18">
        <v>0</v>
      </c>
      <c r="AQ16" s="18">
        <v>1</v>
      </c>
      <c r="AR16" s="18">
        <v>0</v>
      </c>
      <c r="AS16" s="13">
        <f t="shared" si="2"/>
        <v>16</v>
      </c>
      <c r="AT16" s="4">
        <f t="shared" si="3"/>
        <v>64</v>
      </c>
      <c r="AU16" s="5"/>
      <c r="AV16"/>
      <c r="AW16"/>
      <c r="AX16"/>
      <c r="AY16"/>
      <c r="AZ16"/>
      <c r="BA16"/>
      <c r="BB16"/>
    </row>
    <row r="17" spans="1:54" s="3" customFormat="1" ht="12.75">
      <c r="A17" s="20">
        <v>12</v>
      </c>
      <c r="B17" t="s">
        <v>48</v>
      </c>
      <c r="C17" t="s">
        <v>49</v>
      </c>
      <c r="D17" s="23" t="s">
        <v>50</v>
      </c>
      <c r="E17" s="23">
        <v>350</v>
      </c>
      <c r="F17" s="23" t="s">
        <v>144</v>
      </c>
      <c r="G17" s="18">
        <v>5</v>
      </c>
      <c r="H17" s="18">
        <v>1</v>
      </c>
      <c r="I17" s="18">
        <v>3</v>
      </c>
      <c r="J17" s="18">
        <v>3</v>
      </c>
      <c r="K17" s="18">
        <v>1</v>
      </c>
      <c r="L17" s="18">
        <v>0</v>
      </c>
      <c r="M17" s="18">
        <v>1</v>
      </c>
      <c r="N17" s="18">
        <v>3</v>
      </c>
      <c r="O17" s="18">
        <v>3</v>
      </c>
      <c r="P17" s="18">
        <v>3</v>
      </c>
      <c r="Q17" s="18">
        <v>0</v>
      </c>
      <c r="R17" s="18">
        <v>0</v>
      </c>
      <c r="S17" s="13">
        <f t="shared" si="0"/>
        <v>23</v>
      </c>
      <c r="T17" s="18">
        <v>5</v>
      </c>
      <c r="U17" s="18">
        <v>2</v>
      </c>
      <c r="V17" s="18">
        <v>3</v>
      </c>
      <c r="W17" s="18">
        <v>3</v>
      </c>
      <c r="X17" s="18">
        <v>2</v>
      </c>
      <c r="Y17" s="18">
        <v>0</v>
      </c>
      <c r="Z17" s="18">
        <v>2</v>
      </c>
      <c r="AA17" s="18">
        <v>2</v>
      </c>
      <c r="AB17" s="18">
        <v>5</v>
      </c>
      <c r="AC17" s="18">
        <v>5</v>
      </c>
      <c r="AD17" s="18">
        <v>0</v>
      </c>
      <c r="AE17" s="18">
        <v>0</v>
      </c>
      <c r="AF17" s="13">
        <f t="shared" si="1"/>
        <v>29</v>
      </c>
      <c r="AG17" s="18">
        <v>0</v>
      </c>
      <c r="AH17" s="18">
        <v>0</v>
      </c>
      <c r="AI17" s="18">
        <v>1</v>
      </c>
      <c r="AJ17" s="18">
        <v>3</v>
      </c>
      <c r="AK17" s="18">
        <v>1</v>
      </c>
      <c r="AL17" s="18">
        <v>0</v>
      </c>
      <c r="AM17" s="18">
        <v>3</v>
      </c>
      <c r="AN17" s="18">
        <v>1</v>
      </c>
      <c r="AO17" s="18">
        <v>1</v>
      </c>
      <c r="AP17" s="18">
        <v>3</v>
      </c>
      <c r="AQ17" s="18">
        <v>0</v>
      </c>
      <c r="AR17" s="18">
        <v>0</v>
      </c>
      <c r="AS17" s="13">
        <f t="shared" si="2"/>
        <v>13</v>
      </c>
      <c r="AT17" s="4">
        <f t="shared" si="3"/>
        <v>65</v>
      </c>
      <c r="AU17" s="5"/>
      <c r="AV17"/>
      <c r="AW17"/>
      <c r="AX17"/>
      <c r="AY17"/>
      <c r="AZ17"/>
      <c r="BA17"/>
      <c r="BB17"/>
    </row>
    <row r="18" spans="1:54" s="3" customFormat="1" ht="12.75">
      <c r="A18" s="20">
        <v>9</v>
      </c>
      <c r="B18" t="s">
        <v>43</v>
      </c>
      <c r="C18" t="s">
        <v>44</v>
      </c>
      <c r="D18" s="23" t="s">
        <v>13</v>
      </c>
      <c r="E18" s="23">
        <v>250</v>
      </c>
      <c r="F18" s="23" t="s">
        <v>20</v>
      </c>
      <c r="G18" s="18">
        <v>0</v>
      </c>
      <c r="H18" s="18">
        <v>3</v>
      </c>
      <c r="I18" s="18">
        <v>5</v>
      </c>
      <c r="J18" s="18">
        <v>3</v>
      </c>
      <c r="K18" s="18">
        <v>3</v>
      </c>
      <c r="L18" s="18">
        <v>0</v>
      </c>
      <c r="M18" s="18">
        <v>3</v>
      </c>
      <c r="N18" s="18">
        <v>2</v>
      </c>
      <c r="O18" s="18">
        <v>5</v>
      </c>
      <c r="P18" s="18">
        <v>3</v>
      </c>
      <c r="Q18" s="18">
        <v>1</v>
      </c>
      <c r="R18" s="18">
        <v>1</v>
      </c>
      <c r="S18" s="13">
        <f t="shared" si="0"/>
        <v>29</v>
      </c>
      <c r="T18" s="18">
        <v>3</v>
      </c>
      <c r="U18" s="18">
        <v>2</v>
      </c>
      <c r="V18" s="18">
        <v>3</v>
      </c>
      <c r="W18" s="18">
        <v>3</v>
      </c>
      <c r="X18" s="18">
        <v>3</v>
      </c>
      <c r="Y18" s="18">
        <v>1</v>
      </c>
      <c r="Z18" s="18">
        <v>3</v>
      </c>
      <c r="AA18" s="18">
        <v>3</v>
      </c>
      <c r="AB18" s="18">
        <v>3</v>
      </c>
      <c r="AC18" s="18">
        <v>2</v>
      </c>
      <c r="AD18" s="18">
        <v>0</v>
      </c>
      <c r="AE18" s="18">
        <v>0</v>
      </c>
      <c r="AF18" s="13">
        <f t="shared" si="1"/>
        <v>26</v>
      </c>
      <c r="AG18" s="18">
        <v>1</v>
      </c>
      <c r="AH18" s="18">
        <v>3</v>
      </c>
      <c r="AI18" s="18">
        <v>0</v>
      </c>
      <c r="AJ18" s="18">
        <v>3</v>
      </c>
      <c r="AK18" s="18">
        <v>3</v>
      </c>
      <c r="AL18" s="18">
        <v>1</v>
      </c>
      <c r="AM18" s="18">
        <v>3</v>
      </c>
      <c r="AN18" s="18">
        <v>5</v>
      </c>
      <c r="AO18" s="18">
        <v>0</v>
      </c>
      <c r="AP18" s="18">
        <v>2</v>
      </c>
      <c r="AQ18" s="18">
        <v>0</v>
      </c>
      <c r="AR18" s="18">
        <v>0</v>
      </c>
      <c r="AS18" s="13">
        <f t="shared" si="2"/>
        <v>21</v>
      </c>
      <c r="AT18" s="4">
        <f t="shared" si="3"/>
        <v>76</v>
      </c>
      <c r="AU18" s="5"/>
      <c r="AV18"/>
      <c r="AW18"/>
      <c r="AX18"/>
      <c r="AY18"/>
      <c r="AZ18"/>
      <c r="BA18"/>
      <c r="BB18"/>
    </row>
    <row r="19" spans="1:54" ht="12.75">
      <c r="A19" s="20">
        <v>8</v>
      </c>
      <c r="B19" t="s">
        <v>40</v>
      </c>
      <c r="C19" t="s">
        <v>41</v>
      </c>
      <c r="D19" s="23" t="s">
        <v>42</v>
      </c>
      <c r="E19" s="23">
        <v>500</v>
      </c>
      <c r="F19" s="23" t="s">
        <v>144</v>
      </c>
      <c r="G19" s="18">
        <v>1</v>
      </c>
      <c r="H19" s="18">
        <v>3</v>
      </c>
      <c r="I19" s="18">
        <v>3</v>
      </c>
      <c r="J19" s="18">
        <v>5</v>
      </c>
      <c r="K19" s="18">
        <v>0</v>
      </c>
      <c r="L19" s="18">
        <v>1</v>
      </c>
      <c r="M19" s="18">
        <v>2</v>
      </c>
      <c r="N19" s="18">
        <v>3</v>
      </c>
      <c r="O19" s="18">
        <v>1</v>
      </c>
      <c r="P19" s="18">
        <v>5</v>
      </c>
      <c r="Q19" s="18">
        <v>3</v>
      </c>
      <c r="R19" s="18">
        <v>1</v>
      </c>
      <c r="S19" s="13">
        <f t="shared" si="0"/>
        <v>28</v>
      </c>
      <c r="T19" s="18">
        <v>5</v>
      </c>
      <c r="U19" s="18">
        <v>1</v>
      </c>
      <c r="V19" s="18">
        <v>2</v>
      </c>
      <c r="W19" s="18">
        <v>3</v>
      </c>
      <c r="X19" s="18">
        <v>0</v>
      </c>
      <c r="Y19" s="18">
        <v>0</v>
      </c>
      <c r="Z19" s="18">
        <v>3</v>
      </c>
      <c r="AA19" s="18">
        <v>1</v>
      </c>
      <c r="AB19" s="18">
        <v>5</v>
      </c>
      <c r="AC19" s="18">
        <v>3</v>
      </c>
      <c r="AD19" s="18">
        <v>0</v>
      </c>
      <c r="AE19" s="18">
        <v>0</v>
      </c>
      <c r="AF19" s="13">
        <f t="shared" si="1"/>
        <v>23</v>
      </c>
      <c r="AG19" s="18">
        <v>1</v>
      </c>
      <c r="AH19" s="18">
        <v>5</v>
      </c>
      <c r="AI19" s="18">
        <v>1</v>
      </c>
      <c r="AJ19" s="18">
        <v>5</v>
      </c>
      <c r="AK19" s="18">
        <v>1</v>
      </c>
      <c r="AL19" s="18">
        <v>5</v>
      </c>
      <c r="AM19" s="18">
        <v>3</v>
      </c>
      <c r="AN19" s="18">
        <v>1</v>
      </c>
      <c r="AO19" s="18">
        <v>3</v>
      </c>
      <c r="AP19" s="18">
        <v>3</v>
      </c>
      <c r="AQ19" s="18">
        <v>2</v>
      </c>
      <c r="AR19" s="18">
        <v>0</v>
      </c>
      <c r="AS19" s="13">
        <f t="shared" si="2"/>
        <v>30</v>
      </c>
      <c r="AT19" s="4">
        <f t="shared" si="3"/>
        <v>81</v>
      </c>
      <c r="AV19"/>
      <c r="AW19"/>
      <c r="AX19"/>
      <c r="AY19"/>
      <c r="AZ19"/>
      <c r="BA19"/>
      <c r="BB19"/>
    </row>
    <row r="20" spans="1:54" ht="12.75" customHeight="1">
      <c r="A20" s="20">
        <v>17</v>
      </c>
      <c r="B20" t="s">
        <v>59</v>
      </c>
      <c r="C20" t="s">
        <v>60</v>
      </c>
      <c r="D20" s="23" t="s">
        <v>11</v>
      </c>
      <c r="E20" s="23">
        <v>125</v>
      </c>
      <c r="F20" s="23" t="s">
        <v>20</v>
      </c>
      <c r="G20" s="18">
        <v>5</v>
      </c>
      <c r="H20" s="18">
        <v>3</v>
      </c>
      <c r="I20" s="18">
        <v>5</v>
      </c>
      <c r="J20" s="18">
        <v>5</v>
      </c>
      <c r="K20" s="18">
        <v>2</v>
      </c>
      <c r="L20" s="18">
        <v>0</v>
      </c>
      <c r="M20" s="18">
        <v>1</v>
      </c>
      <c r="N20" s="18">
        <v>3</v>
      </c>
      <c r="O20" s="18">
        <v>3</v>
      </c>
      <c r="P20" s="18">
        <v>5</v>
      </c>
      <c r="Q20" s="18">
        <v>5</v>
      </c>
      <c r="R20" s="18">
        <v>0</v>
      </c>
      <c r="S20" s="13">
        <f t="shared" si="0"/>
        <v>37</v>
      </c>
      <c r="T20" s="18">
        <v>3</v>
      </c>
      <c r="U20" s="18">
        <v>3</v>
      </c>
      <c r="V20" s="18">
        <v>2</v>
      </c>
      <c r="W20" s="18">
        <v>5</v>
      </c>
      <c r="X20" s="18">
        <v>5</v>
      </c>
      <c r="Y20" s="18">
        <v>0</v>
      </c>
      <c r="Z20" s="18">
        <v>5</v>
      </c>
      <c r="AA20" s="18">
        <v>3</v>
      </c>
      <c r="AB20" s="18">
        <v>1</v>
      </c>
      <c r="AC20" s="18">
        <v>5</v>
      </c>
      <c r="AD20" s="18">
        <v>2</v>
      </c>
      <c r="AE20" s="18">
        <v>2</v>
      </c>
      <c r="AF20" s="13">
        <f t="shared" si="1"/>
        <v>36</v>
      </c>
      <c r="AG20" s="18">
        <v>3</v>
      </c>
      <c r="AH20" s="18">
        <v>2</v>
      </c>
      <c r="AI20" s="18">
        <v>2</v>
      </c>
      <c r="AJ20" s="18">
        <v>3</v>
      </c>
      <c r="AK20" s="18">
        <v>2</v>
      </c>
      <c r="AL20" s="18">
        <v>1</v>
      </c>
      <c r="AM20" s="18">
        <v>2</v>
      </c>
      <c r="AN20" s="18">
        <v>3</v>
      </c>
      <c r="AO20" s="18">
        <v>3</v>
      </c>
      <c r="AP20" s="18">
        <v>5</v>
      </c>
      <c r="AQ20" s="18">
        <v>0</v>
      </c>
      <c r="AR20" s="18">
        <v>0</v>
      </c>
      <c r="AS20" s="13">
        <f t="shared" si="2"/>
        <v>26</v>
      </c>
      <c r="AT20" s="4">
        <f t="shared" si="3"/>
        <v>99</v>
      </c>
      <c r="AV20"/>
      <c r="AW20"/>
      <c r="AX20"/>
      <c r="AY20"/>
      <c r="AZ20"/>
      <c r="BA20"/>
      <c r="BB20"/>
    </row>
    <row r="21" spans="1:54" s="3" customFormat="1" ht="12.75">
      <c r="A21" s="20">
        <v>10</v>
      </c>
      <c r="B21" t="s">
        <v>45</v>
      </c>
      <c r="C21" t="s">
        <v>46</v>
      </c>
      <c r="D21" s="23" t="s">
        <v>11</v>
      </c>
      <c r="E21" s="23">
        <v>250</v>
      </c>
      <c r="F21" s="23" t="s">
        <v>20</v>
      </c>
      <c r="G21" s="18">
        <v>5</v>
      </c>
      <c r="H21" s="18">
        <v>2</v>
      </c>
      <c r="I21" s="18">
        <v>3</v>
      </c>
      <c r="J21" s="18">
        <v>5</v>
      </c>
      <c r="K21" s="18">
        <v>3</v>
      </c>
      <c r="L21" s="18">
        <v>5</v>
      </c>
      <c r="M21" s="18">
        <v>3</v>
      </c>
      <c r="N21" s="18">
        <v>2</v>
      </c>
      <c r="O21" s="18">
        <v>1</v>
      </c>
      <c r="P21" s="18">
        <v>3</v>
      </c>
      <c r="Q21" s="18">
        <v>3</v>
      </c>
      <c r="R21" s="18">
        <v>2</v>
      </c>
      <c r="S21" s="13">
        <f t="shared" si="0"/>
        <v>37</v>
      </c>
      <c r="T21" s="18">
        <v>3</v>
      </c>
      <c r="U21" s="18">
        <v>3</v>
      </c>
      <c r="V21" s="18">
        <v>3</v>
      </c>
      <c r="W21" s="18">
        <v>5</v>
      </c>
      <c r="X21" s="18">
        <v>3</v>
      </c>
      <c r="Y21" s="18">
        <v>3</v>
      </c>
      <c r="Z21" s="18">
        <v>3</v>
      </c>
      <c r="AA21" s="18">
        <v>3</v>
      </c>
      <c r="AB21" s="18">
        <v>5</v>
      </c>
      <c r="AC21" s="18">
        <v>5</v>
      </c>
      <c r="AD21" s="18">
        <v>1</v>
      </c>
      <c r="AE21" s="18">
        <v>1</v>
      </c>
      <c r="AF21" s="13">
        <f t="shared" si="1"/>
        <v>38</v>
      </c>
      <c r="AG21" s="18">
        <v>2</v>
      </c>
      <c r="AH21" s="18">
        <v>3</v>
      </c>
      <c r="AI21" s="18">
        <v>3</v>
      </c>
      <c r="AJ21" s="18">
        <v>3</v>
      </c>
      <c r="AK21" s="18">
        <v>3</v>
      </c>
      <c r="AL21" s="18">
        <v>5</v>
      </c>
      <c r="AM21" s="18">
        <v>3</v>
      </c>
      <c r="AN21" s="18">
        <v>1</v>
      </c>
      <c r="AO21" s="18">
        <v>3</v>
      </c>
      <c r="AP21" s="18">
        <v>1</v>
      </c>
      <c r="AQ21" s="18">
        <v>5</v>
      </c>
      <c r="AR21" s="18">
        <v>0</v>
      </c>
      <c r="AS21" s="13">
        <f t="shared" si="2"/>
        <v>32</v>
      </c>
      <c r="AT21" s="4">
        <f t="shared" si="3"/>
        <v>107</v>
      </c>
      <c r="AU21" s="5"/>
      <c r="AV21"/>
      <c r="AW21"/>
      <c r="AX21"/>
      <c r="AY21"/>
      <c r="AZ21"/>
      <c r="BA21"/>
      <c r="BB21"/>
    </row>
    <row r="22" spans="1:54" ht="12.75">
      <c r="A22" s="20">
        <v>16</v>
      </c>
      <c r="B22" t="s">
        <v>28</v>
      </c>
      <c r="C22" t="s">
        <v>58</v>
      </c>
      <c r="D22" s="23" t="s">
        <v>19</v>
      </c>
      <c r="E22" s="23">
        <v>250</v>
      </c>
      <c r="F22" s="23" t="s">
        <v>20</v>
      </c>
      <c r="G22" s="18">
        <v>3</v>
      </c>
      <c r="H22" s="18">
        <v>3</v>
      </c>
      <c r="I22" s="18">
        <v>5</v>
      </c>
      <c r="J22" s="18">
        <v>3</v>
      </c>
      <c r="K22" s="18">
        <v>2</v>
      </c>
      <c r="L22" s="18">
        <v>3</v>
      </c>
      <c r="M22" s="18">
        <v>3</v>
      </c>
      <c r="N22" s="18">
        <v>3</v>
      </c>
      <c r="O22" s="18">
        <v>2</v>
      </c>
      <c r="P22" s="18">
        <v>3</v>
      </c>
      <c r="Q22" s="18">
        <v>5</v>
      </c>
      <c r="R22" s="18">
        <v>5</v>
      </c>
      <c r="S22" s="13">
        <f t="shared" si="0"/>
        <v>40</v>
      </c>
      <c r="T22" s="18">
        <v>3</v>
      </c>
      <c r="U22" s="18">
        <v>3</v>
      </c>
      <c r="V22" s="18">
        <v>5</v>
      </c>
      <c r="W22" s="18">
        <v>3</v>
      </c>
      <c r="X22" s="18">
        <v>1</v>
      </c>
      <c r="Y22" s="18">
        <v>1</v>
      </c>
      <c r="Z22" s="18">
        <v>3</v>
      </c>
      <c r="AA22" s="18">
        <v>3</v>
      </c>
      <c r="AB22" s="18">
        <v>5</v>
      </c>
      <c r="AC22" s="18">
        <v>3</v>
      </c>
      <c r="AD22" s="18">
        <v>5</v>
      </c>
      <c r="AE22" s="18">
        <v>1</v>
      </c>
      <c r="AF22" s="13">
        <f t="shared" si="1"/>
        <v>36</v>
      </c>
      <c r="AG22" s="18">
        <v>3</v>
      </c>
      <c r="AH22" s="18">
        <v>3</v>
      </c>
      <c r="AI22" s="18">
        <v>1</v>
      </c>
      <c r="AJ22" s="18">
        <v>3</v>
      </c>
      <c r="AK22" s="18">
        <v>5</v>
      </c>
      <c r="AL22" s="18">
        <v>5</v>
      </c>
      <c r="AM22" s="18">
        <v>3</v>
      </c>
      <c r="AN22" s="18">
        <v>3</v>
      </c>
      <c r="AO22" s="18">
        <v>5</v>
      </c>
      <c r="AP22" s="18">
        <v>3</v>
      </c>
      <c r="AQ22" s="18">
        <v>2</v>
      </c>
      <c r="AR22" s="18">
        <v>0</v>
      </c>
      <c r="AS22" s="13">
        <f t="shared" si="2"/>
        <v>36</v>
      </c>
      <c r="AT22" s="4">
        <f t="shared" si="3"/>
        <v>112</v>
      </c>
      <c r="AV22"/>
      <c r="AW22"/>
      <c r="AX22"/>
      <c r="AY22"/>
      <c r="AZ22"/>
      <c r="BA22"/>
      <c r="BB22"/>
    </row>
    <row r="23" spans="1:54" ht="15" customHeight="1">
      <c r="A23" s="20">
        <v>11</v>
      </c>
      <c r="B23" t="s">
        <v>47</v>
      </c>
      <c r="C23" t="s">
        <v>35</v>
      </c>
      <c r="D23" s="23" t="s">
        <v>11</v>
      </c>
      <c r="E23" s="23">
        <v>200</v>
      </c>
      <c r="F23" s="23" t="s">
        <v>20</v>
      </c>
      <c r="G23" s="18">
        <v>3</v>
      </c>
      <c r="H23" s="18">
        <v>1</v>
      </c>
      <c r="I23" s="18">
        <v>3</v>
      </c>
      <c r="J23" s="18">
        <v>3</v>
      </c>
      <c r="K23" s="18">
        <v>2</v>
      </c>
      <c r="L23" s="18">
        <v>0</v>
      </c>
      <c r="M23" s="18">
        <v>3</v>
      </c>
      <c r="N23" s="18">
        <v>5</v>
      </c>
      <c r="O23" s="18">
        <v>2</v>
      </c>
      <c r="P23" s="18">
        <v>3</v>
      </c>
      <c r="Q23" s="18">
        <v>5</v>
      </c>
      <c r="R23" s="18">
        <v>5</v>
      </c>
      <c r="S23" s="13">
        <f t="shared" si="0"/>
        <v>35</v>
      </c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3">
        <f t="shared" si="1"/>
        <v>0</v>
      </c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3">
        <f t="shared" si="2"/>
        <v>0</v>
      </c>
      <c r="AT23" s="4">
        <f t="shared" si="3"/>
        <v>35</v>
      </c>
      <c r="AU23" s="5" t="s">
        <v>141</v>
      </c>
      <c r="AV23"/>
      <c r="AW23"/>
      <c r="AX23"/>
      <c r="AY23"/>
      <c r="AZ23"/>
      <c r="BA23"/>
      <c r="BB23"/>
    </row>
    <row r="24" spans="1:54" ht="12.75">
      <c r="A24" s="20"/>
      <c r="B24"/>
      <c r="C24"/>
      <c r="D24" s="23"/>
      <c r="E24" s="23"/>
      <c r="F24" s="23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3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3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3"/>
      <c r="AT24" s="4"/>
      <c r="AV24"/>
      <c r="AW24"/>
      <c r="AX24"/>
      <c r="AY24"/>
      <c r="AZ24"/>
      <c r="BA24"/>
      <c r="BB24"/>
    </row>
    <row r="25" spans="1:54" ht="12.75">
      <c r="A25" s="20">
        <v>59</v>
      </c>
      <c r="B25" t="s">
        <v>28</v>
      </c>
      <c r="C25" t="s">
        <v>127</v>
      </c>
      <c r="D25" s="23" t="s">
        <v>14</v>
      </c>
      <c r="E25" s="23">
        <v>200</v>
      </c>
      <c r="F25" s="23" t="s">
        <v>139</v>
      </c>
      <c r="G25" s="17">
        <v>0</v>
      </c>
      <c r="H25" s="17">
        <v>1</v>
      </c>
      <c r="I25" s="17">
        <v>3</v>
      </c>
      <c r="J25" s="17">
        <v>3</v>
      </c>
      <c r="K25" s="17">
        <v>2</v>
      </c>
      <c r="L25" s="17">
        <v>2</v>
      </c>
      <c r="M25" s="17">
        <v>3</v>
      </c>
      <c r="N25" s="17">
        <v>3</v>
      </c>
      <c r="O25" s="17">
        <v>5</v>
      </c>
      <c r="P25" s="17">
        <v>1</v>
      </c>
      <c r="Q25" s="17">
        <v>3</v>
      </c>
      <c r="R25" s="17">
        <v>0</v>
      </c>
      <c r="S25" s="13">
        <f>SUM(G25:R25)</f>
        <v>26</v>
      </c>
      <c r="T25" s="17">
        <v>1</v>
      </c>
      <c r="U25" s="17">
        <v>3</v>
      </c>
      <c r="V25" s="17">
        <v>1</v>
      </c>
      <c r="W25" s="17">
        <v>3</v>
      </c>
      <c r="X25" s="17">
        <v>3</v>
      </c>
      <c r="Y25" s="17">
        <v>0</v>
      </c>
      <c r="Z25" s="17">
        <v>1</v>
      </c>
      <c r="AA25" s="17">
        <v>2</v>
      </c>
      <c r="AB25" s="17">
        <v>1</v>
      </c>
      <c r="AC25" s="17">
        <v>0</v>
      </c>
      <c r="AD25" s="17">
        <v>1</v>
      </c>
      <c r="AE25" s="17">
        <v>0</v>
      </c>
      <c r="AF25" s="13">
        <f>SUM(T25:AE25)</f>
        <v>16</v>
      </c>
      <c r="AG25" s="17">
        <v>0</v>
      </c>
      <c r="AH25" s="17">
        <v>2</v>
      </c>
      <c r="AI25" s="17">
        <v>1</v>
      </c>
      <c r="AJ25" s="17">
        <v>3</v>
      </c>
      <c r="AK25" s="17">
        <v>2</v>
      </c>
      <c r="AL25" s="17">
        <v>3</v>
      </c>
      <c r="AM25" s="17">
        <v>0</v>
      </c>
      <c r="AN25" s="17">
        <v>2</v>
      </c>
      <c r="AO25" s="17">
        <v>1</v>
      </c>
      <c r="AP25" s="17">
        <v>0</v>
      </c>
      <c r="AQ25" s="17">
        <v>5</v>
      </c>
      <c r="AR25" s="17">
        <v>1</v>
      </c>
      <c r="AS25" s="13">
        <f>SUM(AG25:AR25)</f>
        <v>20</v>
      </c>
      <c r="AT25" s="4">
        <f>SUM(AS25,AF25,S25)</f>
        <v>62</v>
      </c>
      <c r="AV25"/>
      <c r="AW25"/>
      <c r="AX25"/>
      <c r="AY25"/>
      <c r="AZ25"/>
      <c r="BA25"/>
      <c r="BB25"/>
    </row>
    <row r="26" spans="1:54" ht="12.75">
      <c r="A26" s="20">
        <v>20</v>
      </c>
      <c r="B26" t="s">
        <v>65</v>
      </c>
      <c r="C26" t="s">
        <v>66</v>
      </c>
      <c r="D26" s="23" t="s">
        <v>18</v>
      </c>
      <c r="E26" s="23">
        <v>125</v>
      </c>
      <c r="F26" s="23" t="s">
        <v>139</v>
      </c>
      <c r="G26" s="18">
        <v>0</v>
      </c>
      <c r="H26" s="18">
        <v>3</v>
      </c>
      <c r="I26" s="18">
        <v>2</v>
      </c>
      <c r="J26" s="18">
        <v>3</v>
      </c>
      <c r="K26" s="18">
        <v>3</v>
      </c>
      <c r="L26" s="18">
        <v>2</v>
      </c>
      <c r="M26" s="18">
        <v>2</v>
      </c>
      <c r="N26" s="18">
        <v>3</v>
      </c>
      <c r="O26" s="18">
        <v>3</v>
      </c>
      <c r="P26" s="18">
        <v>3</v>
      </c>
      <c r="Q26" s="18">
        <v>5</v>
      </c>
      <c r="R26" s="18">
        <v>0</v>
      </c>
      <c r="S26" s="13">
        <f>SUM(G26:R26)</f>
        <v>29</v>
      </c>
      <c r="T26" s="18">
        <v>0</v>
      </c>
      <c r="U26" s="18">
        <v>3</v>
      </c>
      <c r="V26" s="18">
        <v>2</v>
      </c>
      <c r="W26" s="18">
        <v>3</v>
      </c>
      <c r="X26" s="18">
        <v>2</v>
      </c>
      <c r="Y26" s="18">
        <v>0</v>
      </c>
      <c r="Z26" s="18">
        <v>3</v>
      </c>
      <c r="AA26" s="18">
        <v>3</v>
      </c>
      <c r="AB26" s="18">
        <v>3</v>
      </c>
      <c r="AC26" s="18">
        <v>0</v>
      </c>
      <c r="AD26" s="18">
        <v>5</v>
      </c>
      <c r="AE26" s="18">
        <v>0</v>
      </c>
      <c r="AF26" s="13">
        <f>SUM(T26:AE26)</f>
        <v>24</v>
      </c>
      <c r="AG26" s="18">
        <v>0</v>
      </c>
      <c r="AH26" s="18">
        <v>3</v>
      </c>
      <c r="AI26" s="18">
        <v>2</v>
      </c>
      <c r="AJ26" s="18">
        <v>5</v>
      </c>
      <c r="AK26" s="18">
        <v>3</v>
      </c>
      <c r="AL26" s="18">
        <v>1</v>
      </c>
      <c r="AM26" s="18">
        <v>1</v>
      </c>
      <c r="AN26" s="18">
        <v>1</v>
      </c>
      <c r="AO26" s="18">
        <v>3</v>
      </c>
      <c r="AP26" s="18">
        <v>1</v>
      </c>
      <c r="AQ26" s="18">
        <v>2</v>
      </c>
      <c r="AR26" s="18">
        <v>0</v>
      </c>
      <c r="AS26" s="13">
        <f>SUM(AG26:AR26)</f>
        <v>22</v>
      </c>
      <c r="AT26" s="4">
        <f>SUM(AS26,AF26,S26)</f>
        <v>75</v>
      </c>
      <c r="AV26"/>
      <c r="AW26"/>
      <c r="AX26"/>
      <c r="AY26"/>
      <c r="AZ26"/>
      <c r="BA26"/>
      <c r="BB26"/>
    </row>
    <row r="27" spans="1:54" ht="12.75">
      <c r="A27" s="20">
        <v>19</v>
      </c>
      <c r="B27" t="s">
        <v>63</v>
      </c>
      <c r="C27" t="s">
        <v>64</v>
      </c>
      <c r="D27" s="23" t="s">
        <v>11</v>
      </c>
      <c r="E27" s="23">
        <v>250</v>
      </c>
      <c r="F27" s="23" t="s">
        <v>139</v>
      </c>
      <c r="G27" s="18">
        <v>0</v>
      </c>
      <c r="H27" s="18">
        <v>3</v>
      </c>
      <c r="I27" s="18">
        <v>3</v>
      </c>
      <c r="J27" s="18">
        <v>3</v>
      </c>
      <c r="K27" s="18">
        <v>5</v>
      </c>
      <c r="L27" s="18">
        <v>5</v>
      </c>
      <c r="M27" s="18">
        <v>0</v>
      </c>
      <c r="N27" s="18">
        <v>3</v>
      </c>
      <c r="O27" s="18">
        <v>3</v>
      </c>
      <c r="P27" s="18">
        <v>3</v>
      </c>
      <c r="Q27" s="18">
        <v>5</v>
      </c>
      <c r="R27" s="18">
        <v>0</v>
      </c>
      <c r="S27" s="13">
        <f>SUM(G27:R27)</f>
        <v>33</v>
      </c>
      <c r="T27" s="18">
        <v>3</v>
      </c>
      <c r="U27" s="18">
        <v>3</v>
      </c>
      <c r="V27" s="18">
        <v>1</v>
      </c>
      <c r="W27" s="18">
        <v>3</v>
      </c>
      <c r="X27" s="18">
        <v>3</v>
      </c>
      <c r="Y27" s="18">
        <v>2</v>
      </c>
      <c r="Z27" s="18">
        <v>5</v>
      </c>
      <c r="AA27" s="18">
        <v>3</v>
      </c>
      <c r="AB27" s="18">
        <v>3</v>
      </c>
      <c r="AC27" s="18">
        <v>3</v>
      </c>
      <c r="AD27" s="18">
        <v>5</v>
      </c>
      <c r="AE27" s="18">
        <v>0</v>
      </c>
      <c r="AF27" s="13">
        <f>SUM(T27:AE27)</f>
        <v>34</v>
      </c>
      <c r="AG27" s="18">
        <v>2</v>
      </c>
      <c r="AH27" s="18">
        <v>3</v>
      </c>
      <c r="AI27" s="18">
        <v>0</v>
      </c>
      <c r="AJ27" s="18">
        <v>3</v>
      </c>
      <c r="AK27" s="18">
        <v>3</v>
      </c>
      <c r="AL27" s="18">
        <v>3</v>
      </c>
      <c r="AM27" s="18">
        <v>1</v>
      </c>
      <c r="AN27" s="18">
        <v>5</v>
      </c>
      <c r="AO27" s="18">
        <v>2</v>
      </c>
      <c r="AP27" s="18">
        <v>1</v>
      </c>
      <c r="AQ27" s="18">
        <v>3</v>
      </c>
      <c r="AR27" s="18">
        <v>0</v>
      </c>
      <c r="AS27" s="13">
        <f>SUM(AG27:AR27)</f>
        <v>26</v>
      </c>
      <c r="AT27" s="4">
        <f>SUM(AS27,AF27,S27)</f>
        <v>93</v>
      </c>
      <c r="AV27"/>
      <c r="AW27"/>
      <c r="AX27"/>
      <c r="AY27"/>
      <c r="AZ27"/>
      <c r="BA27"/>
      <c r="BB27"/>
    </row>
    <row r="28" spans="1:54" ht="12.75">
      <c r="A28" s="20"/>
      <c r="B28"/>
      <c r="C28"/>
      <c r="D28" s="23"/>
      <c r="E28" s="23"/>
      <c r="F28" s="23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3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3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3"/>
      <c r="AT28" s="4"/>
      <c r="AV28"/>
      <c r="AW28"/>
      <c r="AX28"/>
      <c r="AY28"/>
      <c r="AZ28"/>
      <c r="BA28"/>
      <c r="BB28"/>
    </row>
    <row r="29" spans="1:54" s="3" customFormat="1" ht="12.75">
      <c r="A29" s="20">
        <v>18</v>
      </c>
      <c r="B29" t="s">
        <v>61</v>
      </c>
      <c r="C29" t="s">
        <v>62</v>
      </c>
      <c r="D29" s="23" t="s">
        <v>17</v>
      </c>
      <c r="E29" s="23">
        <v>250</v>
      </c>
      <c r="F29" s="23" t="s">
        <v>23</v>
      </c>
      <c r="G29" s="18">
        <v>0</v>
      </c>
      <c r="H29" s="18">
        <v>2</v>
      </c>
      <c r="I29" s="18">
        <v>3</v>
      </c>
      <c r="J29" s="18">
        <v>3</v>
      </c>
      <c r="K29" s="18">
        <v>0</v>
      </c>
      <c r="L29" s="18">
        <v>0</v>
      </c>
      <c r="M29" s="18">
        <v>0</v>
      </c>
      <c r="N29" s="18">
        <v>1</v>
      </c>
      <c r="O29" s="18">
        <v>0</v>
      </c>
      <c r="P29" s="18">
        <v>0</v>
      </c>
      <c r="Q29" s="18">
        <v>0</v>
      </c>
      <c r="R29" s="18">
        <v>1</v>
      </c>
      <c r="S29" s="13">
        <f t="shared" ref="S29:S54" si="4">SUM(G29:R29)</f>
        <v>10</v>
      </c>
      <c r="T29" s="18">
        <v>0</v>
      </c>
      <c r="U29" s="18">
        <v>2</v>
      </c>
      <c r="V29" s="18">
        <v>0</v>
      </c>
      <c r="W29" s="18">
        <v>3</v>
      </c>
      <c r="X29" s="18">
        <v>2</v>
      </c>
      <c r="Y29" s="18">
        <v>0</v>
      </c>
      <c r="Z29" s="18">
        <v>3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3">
        <f t="shared" ref="AF29:AF54" si="5">SUM(T29:AE29)</f>
        <v>10</v>
      </c>
      <c r="AG29" s="18">
        <v>0</v>
      </c>
      <c r="AH29" s="18">
        <v>0</v>
      </c>
      <c r="AI29" s="18">
        <v>0</v>
      </c>
      <c r="AJ29" s="18">
        <v>2</v>
      </c>
      <c r="AK29" s="18">
        <v>1</v>
      </c>
      <c r="AL29" s="18">
        <v>2</v>
      </c>
      <c r="AM29" s="18">
        <v>1</v>
      </c>
      <c r="AN29" s="18">
        <v>1</v>
      </c>
      <c r="AO29" s="18">
        <v>1</v>
      </c>
      <c r="AP29" s="18">
        <v>0</v>
      </c>
      <c r="AQ29" s="18">
        <v>0</v>
      </c>
      <c r="AR29" s="18">
        <v>0</v>
      </c>
      <c r="AS29" s="13">
        <f t="shared" ref="AS29:AS54" si="6">SUM(AG29:AR29)</f>
        <v>8</v>
      </c>
      <c r="AT29" s="4">
        <f t="shared" ref="AT29:AT54" si="7">SUM(AS29,AF29,S29)</f>
        <v>28</v>
      </c>
      <c r="AU29" s="5"/>
      <c r="AV29"/>
      <c r="AW29"/>
      <c r="AX29"/>
      <c r="AY29"/>
      <c r="AZ29"/>
      <c r="BA29"/>
      <c r="BB29"/>
    </row>
    <row r="30" spans="1:54" ht="15" customHeight="1">
      <c r="A30" s="20">
        <v>34</v>
      </c>
      <c r="B30" t="s">
        <v>91</v>
      </c>
      <c r="C30" t="s">
        <v>71</v>
      </c>
      <c r="D30" s="23" t="s">
        <v>16</v>
      </c>
      <c r="E30" s="23">
        <v>250</v>
      </c>
      <c r="F30" s="23" t="s">
        <v>23</v>
      </c>
      <c r="G30" s="18">
        <v>0</v>
      </c>
      <c r="H30" s="18">
        <v>0</v>
      </c>
      <c r="I30" s="18">
        <v>1</v>
      </c>
      <c r="J30" s="18">
        <v>3</v>
      </c>
      <c r="K30" s="18">
        <v>0</v>
      </c>
      <c r="L30" s="18">
        <v>0</v>
      </c>
      <c r="M30" s="18">
        <v>0</v>
      </c>
      <c r="N30" s="18">
        <v>0</v>
      </c>
      <c r="O30" s="18">
        <v>1</v>
      </c>
      <c r="P30" s="18">
        <v>1</v>
      </c>
      <c r="Q30" s="18">
        <v>0</v>
      </c>
      <c r="R30" s="18">
        <v>0</v>
      </c>
      <c r="S30" s="13">
        <f t="shared" si="4"/>
        <v>6</v>
      </c>
      <c r="T30" s="18">
        <v>0</v>
      </c>
      <c r="U30" s="18">
        <v>5</v>
      </c>
      <c r="V30" s="18">
        <v>1</v>
      </c>
      <c r="W30" s="18">
        <v>3</v>
      </c>
      <c r="X30" s="18">
        <v>1</v>
      </c>
      <c r="Y30" s="18">
        <v>0</v>
      </c>
      <c r="Z30" s="18">
        <v>2</v>
      </c>
      <c r="AA30" s="18">
        <v>2</v>
      </c>
      <c r="AB30" s="18">
        <v>0</v>
      </c>
      <c r="AC30" s="18">
        <v>1</v>
      </c>
      <c r="AD30" s="18">
        <v>1</v>
      </c>
      <c r="AE30" s="18">
        <v>0</v>
      </c>
      <c r="AF30" s="13">
        <f t="shared" si="5"/>
        <v>16</v>
      </c>
      <c r="AG30" s="18">
        <v>0</v>
      </c>
      <c r="AH30" s="18">
        <v>2</v>
      </c>
      <c r="AI30" s="18">
        <v>1</v>
      </c>
      <c r="AJ30" s="18">
        <v>3</v>
      </c>
      <c r="AK30" s="18">
        <v>0</v>
      </c>
      <c r="AL30" s="18">
        <v>2</v>
      </c>
      <c r="AM30" s="18">
        <v>2</v>
      </c>
      <c r="AN30" s="18">
        <v>2</v>
      </c>
      <c r="AO30" s="18">
        <v>0</v>
      </c>
      <c r="AP30" s="18">
        <v>0</v>
      </c>
      <c r="AQ30" s="18">
        <v>0</v>
      </c>
      <c r="AR30" s="18">
        <v>0</v>
      </c>
      <c r="AS30" s="13">
        <f t="shared" si="6"/>
        <v>12</v>
      </c>
      <c r="AT30" s="4">
        <f t="shared" si="7"/>
        <v>34</v>
      </c>
      <c r="AV30"/>
      <c r="AW30"/>
      <c r="AX30"/>
      <c r="AY30"/>
      <c r="AZ30"/>
      <c r="BA30"/>
      <c r="BB30"/>
    </row>
    <row r="31" spans="1:54" s="3" customFormat="1" ht="12.75">
      <c r="A31" s="20">
        <v>41</v>
      </c>
      <c r="B31" t="s">
        <v>101</v>
      </c>
      <c r="C31" t="s">
        <v>102</v>
      </c>
      <c r="D31" s="23" t="s">
        <v>16</v>
      </c>
      <c r="E31" s="23">
        <v>125</v>
      </c>
      <c r="F31" s="23" t="s">
        <v>23</v>
      </c>
      <c r="G31" s="18">
        <v>0</v>
      </c>
      <c r="H31" s="18">
        <v>3</v>
      </c>
      <c r="I31" s="18">
        <v>3</v>
      </c>
      <c r="J31" s="18">
        <v>2</v>
      </c>
      <c r="K31" s="18">
        <v>0</v>
      </c>
      <c r="L31" s="18">
        <v>0</v>
      </c>
      <c r="M31" s="18">
        <v>0</v>
      </c>
      <c r="N31" s="18">
        <v>5</v>
      </c>
      <c r="O31" s="18">
        <v>1</v>
      </c>
      <c r="P31" s="18">
        <v>0</v>
      </c>
      <c r="Q31" s="18">
        <v>0</v>
      </c>
      <c r="R31" s="18">
        <v>0</v>
      </c>
      <c r="S31" s="13">
        <f t="shared" si="4"/>
        <v>14</v>
      </c>
      <c r="T31" s="18">
        <v>1</v>
      </c>
      <c r="U31" s="18">
        <v>3</v>
      </c>
      <c r="V31" s="18">
        <v>2</v>
      </c>
      <c r="W31" s="18">
        <v>3</v>
      </c>
      <c r="X31" s="18">
        <v>1</v>
      </c>
      <c r="Y31" s="18">
        <v>0</v>
      </c>
      <c r="Z31" s="18">
        <v>0</v>
      </c>
      <c r="AA31" s="18">
        <v>1</v>
      </c>
      <c r="AB31" s="18">
        <v>2</v>
      </c>
      <c r="AC31" s="18">
        <v>0</v>
      </c>
      <c r="AD31" s="18">
        <v>0</v>
      </c>
      <c r="AE31" s="18">
        <v>0</v>
      </c>
      <c r="AF31" s="13">
        <f t="shared" si="5"/>
        <v>13</v>
      </c>
      <c r="AG31" s="18">
        <v>0</v>
      </c>
      <c r="AH31" s="18">
        <v>1</v>
      </c>
      <c r="AI31" s="18">
        <v>2</v>
      </c>
      <c r="AJ31" s="18">
        <v>3</v>
      </c>
      <c r="AK31" s="18">
        <v>0</v>
      </c>
      <c r="AL31" s="18">
        <v>0</v>
      </c>
      <c r="AM31" s="18">
        <v>0</v>
      </c>
      <c r="AN31" s="18">
        <v>2</v>
      </c>
      <c r="AO31" s="18">
        <v>0</v>
      </c>
      <c r="AP31" s="18">
        <v>0</v>
      </c>
      <c r="AQ31" s="18">
        <v>0</v>
      </c>
      <c r="AR31" s="18">
        <v>0</v>
      </c>
      <c r="AS31" s="13">
        <f t="shared" si="6"/>
        <v>8</v>
      </c>
      <c r="AT31" s="4">
        <f t="shared" si="7"/>
        <v>35</v>
      </c>
      <c r="AU31" s="5"/>
      <c r="AV31"/>
      <c r="AW31"/>
      <c r="AX31"/>
      <c r="AY31"/>
      <c r="AZ31"/>
      <c r="BA31"/>
      <c r="BB31"/>
    </row>
    <row r="32" spans="1:54" s="3" customFormat="1" ht="12.75">
      <c r="A32" s="20">
        <v>21</v>
      </c>
      <c r="B32" t="s">
        <v>67</v>
      </c>
      <c r="C32" t="s">
        <v>68</v>
      </c>
      <c r="D32" s="23" t="s">
        <v>69</v>
      </c>
      <c r="E32" s="23">
        <v>212</v>
      </c>
      <c r="F32" s="23" t="s">
        <v>145</v>
      </c>
      <c r="G32" s="18">
        <v>0</v>
      </c>
      <c r="H32" s="18">
        <v>1</v>
      </c>
      <c r="I32" s="18">
        <v>5</v>
      </c>
      <c r="J32" s="18">
        <v>5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3">
        <f t="shared" si="4"/>
        <v>11</v>
      </c>
      <c r="T32" s="18">
        <v>1</v>
      </c>
      <c r="U32" s="18">
        <v>3</v>
      </c>
      <c r="V32" s="18">
        <v>0</v>
      </c>
      <c r="W32" s="18">
        <v>5</v>
      </c>
      <c r="X32" s="18">
        <v>2</v>
      </c>
      <c r="Y32" s="18">
        <v>0</v>
      </c>
      <c r="Z32" s="18">
        <v>0</v>
      </c>
      <c r="AA32" s="18">
        <v>0</v>
      </c>
      <c r="AB32" s="18">
        <v>1</v>
      </c>
      <c r="AC32" s="18">
        <v>0</v>
      </c>
      <c r="AD32" s="18">
        <v>1</v>
      </c>
      <c r="AE32" s="18">
        <v>0</v>
      </c>
      <c r="AF32" s="13">
        <f t="shared" si="5"/>
        <v>13</v>
      </c>
      <c r="AG32" s="18">
        <v>0</v>
      </c>
      <c r="AH32" s="18">
        <v>3</v>
      </c>
      <c r="AI32" s="18">
        <v>1</v>
      </c>
      <c r="AJ32" s="18">
        <v>3</v>
      </c>
      <c r="AK32" s="18">
        <v>1</v>
      </c>
      <c r="AL32" s="18">
        <v>0</v>
      </c>
      <c r="AM32" s="18">
        <v>3</v>
      </c>
      <c r="AN32" s="18">
        <v>2</v>
      </c>
      <c r="AO32" s="18">
        <v>0</v>
      </c>
      <c r="AP32" s="18">
        <v>1</v>
      </c>
      <c r="AQ32" s="18">
        <v>0</v>
      </c>
      <c r="AR32" s="18">
        <v>0</v>
      </c>
      <c r="AS32" s="13">
        <f t="shared" si="6"/>
        <v>14</v>
      </c>
      <c r="AT32" s="4">
        <f t="shared" si="7"/>
        <v>38</v>
      </c>
      <c r="AU32" s="5"/>
      <c r="AV32"/>
      <c r="AW32"/>
      <c r="AX32"/>
      <c r="AY32"/>
      <c r="AZ32"/>
      <c r="BA32"/>
      <c r="BB32"/>
    </row>
    <row r="33" spans="1:54" ht="15" customHeight="1">
      <c r="A33" s="20">
        <v>23</v>
      </c>
      <c r="B33" t="s">
        <v>72</v>
      </c>
      <c r="C33" t="s">
        <v>73</v>
      </c>
      <c r="D33" s="23" t="s">
        <v>13</v>
      </c>
      <c r="E33" s="23">
        <v>250</v>
      </c>
      <c r="F33" s="23" t="s">
        <v>23</v>
      </c>
      <c r="G33" s="18">
        <v>0</v>
      </c>
      <c r="H33" s="18">
        <v>3</v>
      </c>
      <c r="I33" s="18">
        <v>3</v>
      </c>
      <c r="J33" s="18">
        <v>3</v>
      </c>
      <c r="K33" s="18">
        <v>0</v>
      </c>
      <c r="L33" s="18">
        <v>0</v>
      </c>
      <c r="M33" s="18">
        <v>0</v>
      </c>
      <c r="N33" s="18">
        <v>3</v>
      </c>
      <c r="O33" s="18">
        <v>0</v>
      </c>
      <c r="P33" s="18">
        <v>0</v>
      </c>
      <c r="Q33" s="18">
        <v>1</v>
      </c>
      <c r="R33" s="18">
        <v>0</v>
      </c>
      <c r="S33" s="13">
        <f t="shared" si="4"/>
        <v>13</v>
      </c>
      <c r="T33" s="18">
        <v>0</v>
      </c>
      <c r="U33" s="18">
        <v>3</v>
      </c>
      <c r="V33" s="18">
        <v>1</v>
      </c>
      <c r="W33" s="18">
        <v>3</v>
      </c>
      <c r="X33" s="18">
        <v>0</v>
      </c>
      <c r="Y33" s="18">
        <v>0</v>
      </c>
      <c r="Z33" s="18">
        <v>1</v>
      </c>
      <c r="AA33" s="18">
        <v>5</v>
      </c>
      <c r="AB33" s="18">
        <v>2</v>
      </c>
      <c r="AC33" s="18">
        <v>1</v>
      </c>
      <c r="AD33" s="18">
        <v>0</v>
      </c>
      <c r="AE33" s="18">
        <v>0</v>
      </c>
      <c r="AF33" s="13">
        <f t="shared" si="5"/>
        <v>16</v>
      </c>
      <c r="AG33" s="18">
        <v>0</v>
      </c>
      <c r="AH33" s="18">
        <v>3</v>
      </c>
      <c r="AI33" s="18">
        <v>0</v>
      </c>
      <c r="AJ33" s="18">
        <v>3</v>
      </c>
      <c r="AK33" s="18">
        <v>0</v>
      </c>
      <c r="AL33" s="18">
        <v>0</v>
      </c>
      <c r="AM33" s="18">
        <v>1</v>
      </c>
      <c r="AN33" s="18">
        <v>2</v>
      </c>
      <c r="AO33" s="18">
        <v>1</v>
      </c>
      <c r="AP33" s="18">
        <v>0</v>
      </c>
      <c r="AQ33" s="18">
        <v>0</v>
      </c>
      <c r="AR33" s="18">
        <v>0</v>
      </c>
      <c r="AS33" s="13">
        <f t="shared" si="6"/>
        <v>10</v>
      </c>
      <c r="AT33" s="4">
        <f t="shared" si="7"/>
        <v>39</v>
      </c>
      <c r="AV33"/>
      <c r="AW33"/>
      <c r="AX33"/>
      <c r="AY33"/>
      <c r="AZ33"/>
      <c r="BA33"/>
      <c r="BB33"/>
    </row>
    <row r="34" spans="1:54" s="3" customFormat="1" ht="12.75">
      <c r="A34" s="20">
        <v>56</v>
      </c>
      <c r="B34" t="s">
        <v>104</v>
      </c>
      <c r="C34" t="s">
        <v>59</v>
      </c>
      <c r="D34" s="23" t="s">
        <v>16</v>
      </c>
      <c r="E34" s="23">
        <v>125</v>
      </c>
      <c r="F34" s="23" t="s">
        <v>123</v>
      </c>
      <c r="G34" s="17">
        <v>0</v>
      </c>
      <c r="H34" s="17">
        <v>3</v>
      </c>
      <c r="I34" s="17">
        <v>2</v>
      </c>
      <c r="J34" s="17">
        <v>3</v>
      </c>
      <c r="K34" s="17">
        <v>1</v>
      </c>
      <c r="L34" s="17">
        <v>1</v>
      </c>
      <c r="M34" s="17">
        <v>0</v>
      </c>
      <c r="N34" s="17">
        <v>3</v>
      </c>
      <c r="O34" s="17">
        <v>1</v>
      </c>
      <c r="P34" s="17">
        <v>0</v>
      </c>
      <c r="Q34" s="17">
        <v>1</v>
      </c>
      <c r="R34" s="17">
        <v>0</v>
      </c>
      <c r="S34" s="13">
        <f t="shared" si="4"/>
        <v>15</v>
      </c>
      <c r="T34" s="17">
        <v>0</v>
      </c>
      <c r="U34" s="17">
        <v>1</v>
      </c>
      <c r="V34" s="17">
        <v>0</v>
      </c>
      <c r="W34" s="17">
        <v>3</v>
      </c>
      <c r="X34" s="17">
        <v>5</v>
      </c>
      <c r="Y34" s="17">
        <v>0</v>
      </c>
      <c r="Z34" s="17">
        <v>3</v>
      </c>
      <c r="AA34" s="17">
        <v>3</v>
      </c>
      <c r="AB34" s="17">
        <v>1</v>
      </c>
      <c r="AC34" s="17">
        <v>1</v>
      </c>
      <c r="AD34" s="17">
        <v>3</v>
      </c>
      <c r="AE34" s="17">
        <v>0</v>
      </c>
      <c r="AF34" s="13">
        <f t="shared" si="5"/>
        <v>20</v>
      </c>
      <c r="AG34" s="17">
        <v>0</v>
      </c>
      <c r="AH34" s="17">
        <v>0</v>
      </c>
      <c r="AI34" s="17">
        <v>0</v>
      </c>
      <c r="AJ34" s="17">
        <v>3</v>
      </c>
      <c r="AK34" s="17">
        <v>0</v>
      </c>
      <c r="AL34" s="17">
        <v>1</v>
      </c>
      <c r="AM34" s="17">
        <v>3</v>
      </c>
      <c r="AN34" s="17">
        <v>2</v>
      </c>
      <c r="AO34" s="17">
        <v>0</v>
      </c>
      <c r="AP34" s="17">
        <v>0</v>
      </c>
      <c r="AQ34" s="17">
        <v>0</v>
      </c>
      <c r="AR34" s="17">
        <v>0</v>
      </c>
      <c r="AS34" s="13">
        <f t="shared" si="6"/>
        <v>9</v>
      </c>
      <c r="AT34" s="4">
        <f t="shared" si="7"/>
        <v>44</v>
      </c>
      <c r="AU34" s="5"/>
    </row>
    <row r="35" spans="1:54" s="3" customFormat="1" ht="12.75">
      <c r="A35" s="20">
        <v>43</v>
      </c>
      <c r="B35" t="s">
        <v>104</v>
      </c>
      <c r="C35" t="s">
        <v>105</v>
      </c>
      <c r="D35" s="23" t="s">
        <v>10</v>
      </c>
      <c r="E35" s="23">
        <v>260</v>
      </c>
      <c r="F35" s="23" t="s">
        <v>23</v>
      </c>
      <c r="G35" s="18">
        <v>0</v>
      </c>
      <c r="H35" s="18">
        <v>2</v>
      </c>
      <c r="I35" s="18">
        <v>5</v>
      </c>
      <c r="J35" s="24">
        <v>5</v>
      </c>
      <c r="K35" s="18">
        <v>0</v>
      </c>
      <c r="L35" s="18">
        <v>0</v>
      </c>
      <c r="M35" s="18">
        <v>1</v>
      </c>
      <c r="N35" s="18">
        <v>3</v>
      </c>
      <c r="O35" s="18">
        <v>2</v>
      </c>
      <c r="P35" s="18">
        <v>3</v>
      </c>
      <c r="Q35" s="18">
        <v>0</v>
      </c>
      <c r="R35" s="18">
        <v>0</v>
      </c>
      <c r="S35" s="13">
        <f t="shared" si="4"/>
        <v>21</v>
      </c>
      <c r="T35" s="18">
        <v>0</v>
      </c>
      <c r="U35" s="18">
        <v>3</v>
      </c>
      <c r="V35" s="18">
        <v>1</v>
      </c>
      <c r="W35" s="18">
        <v>3</v>
      </c>
      <c r="X35" s="18">
        <v>1</v>
      </c>
      <c r="Y35" s="18">
        <v>2</v>
      </c>
      <c r="Z35" s="18">
        <v>3</v>
      </c>
      <c r="AA35" s="18">
        <v>3</v>
      </c>
      <c r="AB35" s="18">
        <v>2</v>
      </c>
      <c r="AC35" s="18">
        <v>2</v>
      </c>
      <c r="AD35" s="18">
        <v>0</v>
      </c>
      <c r="AE35" s="18">
        <v>0</v>
      </c>
      <c r="AF35" s="13">
        <f t="shared" si="5"/>
        <v>20</v>
      </c>
      <c r="AG35" s="18">
        <v>0</v>
      </c>
      <c r="AH35" s="18">
        <v>3</v>
      </c>
      <c r="AI35" s="18">
        <v>1</v>
      </c>
      <c r="AJ35" s="18">
        <v>3</v>
      </c>
      <c r="AK35" s="18">
        <v>0</v>
      </c>
      <c r="AL35" s="18">
        <v>0</v>
      </c>
      <c r="AM35" s="18">
        <v>0</v>
      </c>
      <c r="AN35" s="18">
        <v>2</v>
      </c>
      <c r="AO35" s="18">
        <v>2</v>
      </c>
      <c r="AP35" s="18">
        <v>3</v>
      </c>
      <c r="AQ35" s="18">
        <v>0</v>
      </c>
      <c r="AR35" s="18">
        <v>0</v>
      </c>
      <c r="AS35" s="13">
        <f t="shared" si="6"/>
        <v>14</v>
      </c>
      <c r="AT35" s="4">
        <f t="shared" si="7"/>
        <v>55</v>
      </c>
      <c r="AU35" s="5"/>
      <c r="AV35"/>
      <c r="AW35"/>
      <c r="AX35"/>
      <c r="AY35"/>
      <c r="AZ35"/>
      <c r="BA35"/>
      <c r="BB35"/>
    </row>
    <row r="36" spans="1:54" s="4" customFormat="1" ht="12.75">
      <c r="A36" s="20">
        <v>35</v>
      </c>
      <c r="B36" t="s">
        <v>92</v>
      </c>
      <c r="C36" t="s">
        <v>93</v>
      </c>
      <c r="D36" s="23" t="s">
        <v>10</v>
      </c>
      <c r="E36" s="23">
        <v>289</v>
      </c>
      <c r="F36" s="23" t="s">
        <v>23</v>
      </c>
      <c r="G36" s="18">
        <v>1</v>
      </c>
      <c r="H36" s="18">
        <v>1</v>
      </c>
      <c r="I36" s="18">
        <v>5</v>
      </c>
      <c r="J36" s="18">
        <v>5</v>
      </c>
      <c r="K36" s="18">
        <v>0</v>
      </c>
      <c r="L36" s="18">
        <v>0</v>
      </c>
      <c r="M36" s="18">
        <v>0</v>
      </c>
      <c r="N36" s="18">
        <v>2</v>
      </c>
      <c r="O36" s="18">
        <v>0</v>
      </c>
      <c r="P36" s="18">
        <v>0</v>
      </c>
      <c r="Q36" s="18">
        <v>5</v>
      </c>
      <c r="R36" s="18">
        <v>1</v>
      </c>
      <c r="S36" s="13">
        <f t="shared" si="4"/>
        <v>20</v>
      </c>
      <c r="T36" s="18">
        <v>1</v>
      </c>
      <c r="U36" s="18">
        <v>3</v>
      </c>
      <c r="V36" s="18">
        <v>1</v>
      </c>
      <c r="W36" s="18">
        <v>5</v>
      </c>
      <c r="X36" s="18">
        <v>0</v>
      </c>
      <c r="Y36" s="18">
        <v>0</v>
      </c>
      <c r="Z36" s="18">
        <v>3</v>
      </c>
      <c r="AA36" s="18">
        <v>2</v>
      </c>
      <c r="AB36" s="18">
        <v>3</v>
      </c>
      <c r="AC36" s="18">
        <v>3</v>
      </c>
      <c r="AD36" s="18">
        <v>2</v>
      </c>
      <c r="AE36" s="18">
        <v>0</v>
      </c>
      <c r="AF36" s="13">
        <f t="shared" si="5"/>
        <v>23</v>
      </c>
      <c r="AG36" s="18">
        <v>0</v>
      </c>
      <c r="AH36" s="18">
        <v>2</v>
      </c>
      <c r="AI36" s="18">
        <v>0</v>
      </c>
      <c r="AJ36" s="18">
        <v>3</v>
      </c>
      <c r="AK36" s="18">
        <v>0</v>
      </c>
      <c r="AL36" s="18">
        <v>1</v>
      </c>
      <c r="AM36" s="18">
        <v>0</v>
      </c>
      <c r="AN36" s="18">
        <v>2</v>
      </c>
      <c r="AO36" s="18">
        <v>3</v>
      </c>
      <c r="AP36" s="18">
        <v>2</v>
      </c>
      <c r="AQ36" s="18">
        <v>0</v>
      </c>
      <c r="AR36" s="18">
        <v>0</v>
      </c>
      <c r="AS36" s="13">
        <f t="shared" si="6"/>
        <v>13</v>
      </c>
      <c r="AT36" s="4">
        <f t="shared" si="7"/>
        <v>56</v>
      </c>
      <c r="AU36" s="5"/>
      <c r="AV36"/>
      <c r="AW36"/>
      <c r="AX36"/>
      <c r="AY36"/>
      <c r="AZ36"/>
      <c r="BA36"/>
      <c r="BB36"/>
    </row>
    <row r="37" spans="1:54" s="3" customFormat="1" ht="12.75" customHeight="1">
      <c r="A37" s="20">
        <v>37</v>
      </c>
      <c r="B37" t="s">
        <v>56</v>
      </c>
      <c r="C37" t="s">
        <v>95</v>
      </c>
      <c r="D37" s="23" t="s">
        <v>10</v>
      </c>
      <c r="E37" s="23">
        <v>301</v>
      </c>
      <c r="F37" s="23" t="s">
        <v>23</v>
      </c>
      <c r="G37" s="18">
        <v>1</v>
      </c>
      <c r="H37" s="18">
        <v>1</v>
      </c>
      <c r="I37" s="18">
        <v>3</v>
      </c>
      <c r="J37" s="18">
        <v>5</v>
      </c>
      <c r="K37" s="18">
        <v>1</v>
      </c>
      <c r="L37" s="18">
        <v>1</v>
      </c>
      <c r="M37" s="18">
        <v>0</v>
      </c>
      <c r="N37" s="18">
        <v>2</v>
      </c>
      <c r="O37" s="18">
        <v>0</v>
      </c>
      <c r="P37" s="18">
        <v>0</v>
      </c>
      <c r="Q37" s="18">
        <v>2</v>
      </c>
      <c r="R37" s="18">
        <v>0</v>
      </c>
      <c r="S37" s="13">
        <f t="shared" si="4"/>
        <v>16</v>
      </c>
      <c r="T37" s="18">
        <v>2</v>
      </c>
      <c r="U37" s="18">
        <v>1</v>
      </c>
      <c r="V37" s="18">
        <v>1</v>
      </c>
      <c r="W37" s="18">
        <v>5</v>
      </c>
      <c r="X37" s="18">
        <v>2</v>
      </c>
      <c r="Y37" s="18">
        <v>0</v>
      </c>
      <c r="Z37" s="18">
        <v>5</v>
      </c>
      <c r="AA37" s="18">
        <v>2</v>
      </c>
      <c r="AB37" s="18">
        <v>1</v>
      </c>
      <c r="AC37" s="18">
        <v>2</v>
      </c>
      <c r="AD37" s="18">
        <v>1</v>
      </c>
      <c r="AE37" s="18">
        <v>0</v>
      </c>
      <c r="AF37" s="13">
        <f t="shared" si="5"/>
        <v>22</v>
      </c>
      <c r="AG37" s="18">
        <v>2</v>
      </c>
      <c r="AH37" s="18">
        <v>3</v>
      </c>
      <c r="AI37" s="18">
        <v>0</v>
      </c>
      <c r="AJ37" s="18">
        <v>3</v>
      </c>
      <c r="AK37" s="18">
        <v>3</v>
      </c>
      <c r="AL37" s="18">
        <v>0</v>
      </c>
      <c r="AM37" s="18">
        <v>2</v>
      </c>
      <c r="AN37" s="18">
        <v>3</v>
      </c>
      <c r="AO37" s="18">
        <v>3</v>
      </c>
      <c r="AP37" s="18">
        <v>0</v>
      </c>
      <c r="AQ37" s="18">
        <v>0</v>
      </c>
      <c r="AR37" s="18">
        <v>0</v>
      </c>
      <c r="AS37" s="13">
        <f t="shared" si="6"/>
        <v>19</v>
      </c>
      <c r="AT37" s="4">
        <f t="shared" si="7"/>
        <v>57</v>
      </c>
      <c r="AU37" s="5"/>
    </row>
    <row r="38" spans="1:54" ht="12.75">
      <c r="A38" s="20">
        <v>42</v>
      </c>
      <c r="B38" t="s">
        <v>74</v>
      </c>
      <c r="C38" t="s">
        <v>103</v>
      </c>
      <c r="D38" s="23" t="s">
        <v>10</v>
      </c>
      <c r="E38" s="23">
        <v>300</v>
      </c>
      <c r="F38" s="23" t="s">
        <v>23</v>
      </c>
      <c r="G38" s="18">
        <v>3</v>
      </c>
      <c r="H38" s="18">
        <v>3</v>
      </c>
      <c r="I38" s="18">
        <v>1</v>
      </c>
      <c r="J38" s="18">
        <v>3</v>
      </c>
      <c r="K38" s="18">
        <v>1</v>
      </c>
      <c r="L38" s="18">
        <v>0</v>
      </c>
      <c r="M38" s="18">
        <v>0</v>
      </c>
      <c r="N38" s="18">
        <v>5</v>
      </c>
      <c r="O38" s="18">
        <v>5</v>
      </c>
      <c r="P38" s="18">
        <v>2</v>
      </c>
      <c r="Q38" s="18">
        <v>3</v>
      </c>
      <c r="R38" s="18">
        <v>0</v>
      </c>
      <c r="S38" s="13">
        <f t="shared" si="4"/>
        <v>26</v>
      </c>
      <c r="T38" s="18">
        <v>0</v>
      </c>
      <c r="U38" s="18">
        <v>3</v>
      </c>
      <c r="V38" s="18">
        <v>2</v>
      </c>
      <c r="W38" s="18">
        <v>2</v>
      </c>
      <c r="X38" s="18">
        <v>0</v>
      </c>
      <c r="Y38" s="18">
        <v>0</v>
      </c>
      <c r="Z38" s="18">
        <v>0</v>
      </c>
      <c r="AA38" s="18">
        <v>1</v>
      </c>
      <c r="AB38" s="18">
        <v>2</v>
      </c>
      <c r="AC38" s="18">
        <v>3</v>
      </c>
      <c r="AD38" s="18">
        <v>2</v>
      </c>
      <c r="AE38" s="18">
        <v>0</v>
      </c>
      <c r="AF38" s="13">
        <f t="shared" si="5"/>
        <v>15</v>
      </c>
      <c r="AG38" s="18">
        <v>0</v>
      </c>
      <c r="AH38" s="18">
        <v>3</v>
      </c>
      <c r="AI38" s="18">
        <v>1</v>
      </c>
      <c r="AJ38" s="18">
        <v>3</v>
      </c>
      <c r="AK38" s="18">
        <v>0</v>
      </c>
      <c r="AL38" s="18">
        <v>0</v>
      </c>
      <c r="AM38" s="18">
        <v>0</v>
      </c>
      <c r="AN38" s="18">
        <v>5</v>
      </c>
      <c r="AO38" s="18">
        <v>2</v>
      </c>
      <c r="AP38" s="18">
        <v>1</v>
      </c>
      <c r="AQ38" s="18">
        <v>2</v>
      </c>
      <c r="AR38" s="18">
        <v>0</v>
      </c>
      <c r="AS38" s="13">
        <f t="shared" si="6"/>
        <v>17</v>
      </c>
      <c r="AT38" s="4">
        <f t="shared" si="7"/>
        <v>58</v>
      </c>
      <c r="AV38"/>
      <c r="AW38"/>
      <c r="AX38"/>
      <c r="AY38"/>
      <c r="AZ38"/>
      <c r="BA38"/>
      <c r="BB38"/>
    </row>
    <row r="39" spans="1:54" ht="12.75">
      <c r="A39" s="20">
        <v>29</v>
      </c>
      <c r="B39" t="s">
        <v>82</v>
      </c>
      <c r="C39" t="s">
        <v>83</v>
      </c>
      <c r="D39" s="23" t="s">
        <v>15</v>
      </c>
      <c r="E39" s="23">
        <v>290</v>
      </c>
      <c r="F39" s="23" t="s">
        <v>23</v>
      </c>
      <c r="G39" s="18">
        <v>0</v>
      </c>
      <c r="H39" s="18">
        <v>1</v>
      </c>
      <c r="I39" s="18">
        <v>2</v>
      </c>
      <c r="J39" s="18">
        <v>5</v>
      </c>
      <c r="K39" s="18">
        <v>1</v>
      </c>
      <c r="L39" s="18">
        <v>5</v>
      </c>
      <c r="M39" s="18">
        <v>0</v>
      </c>
      <c r="N39" s="18">
        <v>3</v>
      </c>
      <c r="O39" s="18">
        <v>2</v>
      </c>
      <c r="P39" s="18">
        <v>1</v>
      </c>
      <c r="Q39" s="18">
        <v>3</v>
      </c>
      <c r="R39" s="18">
        <v>0</v>
      </c>
      <c r="S39" s="13">
        <f t="shared" si="4"/>
        <v>23</v>
      </c>
      <c r="T39" s="18">
        <v>0</v>
      </c>
      <c r="U39" s="18">
        <v>2</v>
      </c>
      <c r="V39" s="18">
        <v>1</v>
      </c>
      <c r="W39" s="18">
        <v>3</v>
      </c>
      <c r="X39" s="18">
        <v>1</v>
      </c>
      <c r="Y39" s="18">
        <v>1</v>
      </c>
      <c r="Z39" s="18">
        <v>3</v>
      </c>
      <c r="AA39" s="18">
        <v>3</v>
      </c>
      <c r="AB39" s="18">
        <v>1</v>
      </c>
      <c r="AC39" s="18">
        <v>1</v>
      </c>
      <c r="AD39" s="18">
        <v>2</v>
      </c>
      <c r="AE39" s="18">
        <v>0</v>
      </c>
      <c r="AF39" s="13">
        <f t="shared" si="5"/>
        <v>18</v>
      </c>
      <c r="AG39" s="18">
        <v>0</v>
      </c>
      <c r="AH39" s="18">
        <v>1</v>
      </c>
      <c r="AI39" s="18">
        <v>1</v>
      </c>
      <c r="AJ39" s="18">
        <v>5</v>
      </c>
      <c r="AK39" s="18">
        <v>0</v>
      </c>
      <c r="AL39" s="18">
        <v>3</v>
      </c>
      <c r="AM39" s="18">
        <v>0</v>
      </c>
      <c r="AN39" s="18">
        <v>3</v>
      </c>
      <c r="AO39" s="18">
        <v>2</v>
      </c>
      <c r="AP39" s="18">
        <v>3</v>
      </c>
      <c r="AQ39" s="18">
        <v>0</v>
      </c>
      <c r="AR39" s="18">
        <v>1</v>
      </c>
      <c r="AS39" s="13">
        <f t="shared" si="6"/>
        <v>19</v>
      </c>
      <c r="AT39" s="4">
        <f t="shared" si="7"/>
        <v>60</v>
      </c>
      <c r="AV39"/>
      <c r="AW39"/>
      <c r="AX39"/>
      <c r="AY39"/>
      <c r="AZ39"/>
      <c r="BA39"/>
      <c r="BB39"/>
    </row>
    <row r="40" spans="1:54" ht="12.75">
      <c r="A40" s="20">
        <v>22</v>
      </c>
      <c r="B40" t="s">
        <v>70</v>
      </c>
      <c r="C40" t="s">
        <v>71</v>
      </c>
      <c r="D40" s="23" t="s">
        <v>55</v>
      </c>
      <c r="E40" s="23">
        <v>250</v>
      </c>
      <c r="F40" s="23" t="s">
        <v>23</v>
      </c>
      <c r="G40" s="18">
        <v>0</v>
      </c>
      <c r="H40" s="18">
        <v>3</v>
      </c>
      <c r="I40" s="18">
        <v>3</v>
      </c>
      <c r="J40" s="18">
        <v>5</v>
      </c>
      <c r="K40" s="18">
        <v>0</v>
      </c>
      <c r="L40" s="18">
        <v>0</v>
      </c>
      <c r="M40" s="18">
        <v>0</v>
      </c>
      <c r="N40" s="18">
        <v>3</v>
      </c>
      <c r="O40" s="18">
        <v>3</v>
      </c>
      <c r="P40" s="18">
        <v>3</v>
      </c>
      <c r="Q40" s="18">
        <v>5</v>
      </c>
      <c r="R40" s="18">
        <v>0</v>
      </c>
      <c r="S40" s="13">
        <f t="shared" si="4"/>
        <v>25</v>
      </c>
      <c r="T40" s="18">
        <v>0</v>
      </c>
      <c r="U40" s="18">
        <v>3</v>
      </c>
      <c r="V40" s="18">
        <v>3</v>
      </c>
      <c r="W40" s="18">
        <v>3</v>
      </c>
      <c r="X40" s="18">
        <v>0</v>
      </c>
      <c r="Y40" s="18">
        <v>3</v>
      </c>
      <c r="Z40" s="18">
        <v>1</v>
      </c>
      <c r="AA40" s="18">
        <v>3</v>
      </c>
      <c r="AB40" s="18">
        <v>1</v>
      </c>
      <c r="AC40" s="18">
        <v>1</v>
      </c>
      <c r="AD40" s="18">
        <v>2</v>
      </c>
      <c r="AE40" s="18">
        <v>0</v>
      </c>
      <c r="AF40" s="13">
        <f t="shared" si="5"/>
        <v>20</v>
      </c>
      <c r="AG40" s="18">
        <v>0</v>
      </c>
      <c r="AH40" s="18">
        <v>3</v>
      </c>
      <c r="AI40" s="18">
        <v>1</v>
      </c>
      <c r="AJ40" s="18">
        <v>3</v>
      </c>
      <c r="AK40" s="18">
        <v>1</v>
      </c>
      <c r="AL40" s="18">
        <v>3</v>
      </c>
      <c r="AM40" s="18">
        <v>2</v>
      </c>
      <c r="AN40" s="18">
        <v>0</v>
      </c>
      <c r="AO40" s="18">
        <v>2</v>
      </c>
      <c r="AP40" s="18">
        <v>1</v>
      </c>
      <c r="AQ40" s="18">
        <v>0</v>
      </c>
      <c r="AR40" s="18">
        <v>0</v>
      </c>
      <c r="AS40" s="13">
        <f t="shared" si="6"/>
        <v>16</v>
      </c>
      <c r="AT40" s="4">
        <f t="shared" si="7"/>
        <v>61</v>
      </c>
      <c r="AV40"/>
      <c r="AW40"/>
      <c r="AX40"/>
      <c r="AY40"/>
      <c r="AZ40"/>
      <c r="BA40"/>
      <c r="BB40"/>
    </row>
    <row r="41" spans="1:54" s="4" customFormat="1" ht="12.75">
      <c r="A41" s="20">
        <v>26</v>
      </c>
      <c r="B41" t="s">
        <v>56</v>
      </c>
      <c r="C41" t="s">
        <v>78</v>
      </c>
      <c r="D41" s="23" t="s">
        <v>15</v>
      </c>
      <c r="E41" s="23">
        <v>300</v>
      </c>
      <c r="F41" s="23" t="s">
        <v>23</v>
      </c>
      <c r="G41" s="18">
        <v>1</v>
      </c>
      <c r="H41" s="18">
        <v>3</v>
      </c>
      <c r="I41" s="18">
        <v>5</v>
      </c>
      <c r="J41" s="18">
        <v>3</v>
      </c>
      <c r="K41" s="18">
        <v>1</v>
      </c>
      <c r="L41" s="18">
        <v>0</v>
      </c>
      <c r="M41" s="18">
        <v>1</v>
      </c>
      <c r="N41" s="18">
        <v>3</v>
      </c>
      <c r="O41" s="18">
        <v>3</v>
      </c>
      <c r="P41" s="18">
        <v>1</v>
      </c>
      <c r="Q41" s="18">
        <v>2</v>
      </c>
      <c r="R41" s="18">
        <v>5</v>
      </c>
      <c r="S41" s="13">
        <f t="shared" si="4"/>
        <v>28</v>
      </c>
      <c r="T41" s="18">
        <v>0</v>
      </c>
      <c r="U41" s="18">
        <v>3</v>
      </c>
      <c r="V41" s="18">
        <v>1</v>
      </c>
      <c r="W41" s="18">
        <v>3</v>
      </c>
      <c r="X41" s="18">
        <v>0</v>
      </c>
      <c r="Y41" s="18">
        <v>2</v>
      </c>
      <c r="Z41" s="18">
        <v>1</v>
      </c>
      <c r="AA41" s="18">
        <v>2</v>
      </c>
      <c r="AB41" s="18">
        <v>2</v>
      </c>
      <c r="AC41" s="18">
        <v>1</v>
      </c>
      <c r="AD41" s="18">
        <v>0</v>
      </c>
      <c r="AE41" s="18">
        <v>1</v>
      </c>
      <c r="AF41" s="13">
        <f t="shared" si="5"/>
        <v>16</v>
      </c>
      <c r="AG41" s="18">
        <v>0</v>
      </c>
      <c r="AH41" s="18">
        <v>3</v>
      </c>
      <c r="AI41" s="18">
        <v>1</v>
      </c>
      <c r="AJ41" s="18">
        <v>3</v>
      </c>
      <c r="AK41" s="18">
        <v>0</v>
      </c>
      <c r="AL41" s="18">
        <v>2</v>
      </c>
      <c r="AM41" s="18">
        <v>1</v>
      </c>
      <c r="AN41" s="18">
        <v>1</v>
      </c>
      <c r="AO41" s="18">
        <v>1</v>
      </c>
      <c r="AP41" s="18">
        <v>2</v>
      </c>
      <c r="AQ41" s="18">
        <v>5</v>
      </c>
      <c r="AR41" s="18">
        <v>0</v>
      </c>
      <c r="AS41" s="13">
        <f t="shared" si="6"/>
        <v>19</v>
      </c>
      <c r="AT41" s="4">
        <f t="shared" si="7"/>
        <v>63</v>
      </c>
      <c r="AU41" s="5"/>
      <c r="AV41"/>
      <c r="AW41"/>
      <c r="AX41"/>
      <c r="AY41"/>
      <c r="AZ41"/>
      <c r="BA41"/>
      <c r="BB41"/>
    </row>
    <row r="42" spans="1:54" ht="12.75" customHeight="1">
      <c r="A42" s="20">
        <v>45</v>
      </c>
      <c r="B42" t="s">
        <v>32</v>
      </c>
      <c r="C42" t="s">
        <v>107</v>
      </c>
      <c r="D42" s="23" t="s">
        <v>17</v>
      </c>
      <c r="E42" s="23">
        <v>250</v>
      </c>
      <c r="F42" s="23" t="s">
        <v>23</v>
      </c>
      <c r="G42" s="17">
        <v>0</v>
      </c>
      <c r="H42" s="17">
        <v>3</v>
      </c>
      <c r="I42" s="17">
        <v>1</v>
      </c>
      <c r="J42" s="17">
        <v>3</v>
      </c>
      <c r="K42" s="17">
        <v>0</v>
      </c>
      <c r="L42" s="17">
        <v>5</v>
      </c>
      <c r="M42" s="17">
        <v>2</v>
      </c>
      <c r="N42" s="17">
        <v>2</v>
      </c>
      <c r="O42" s="17">
        <v>3</v>
      </c>
      <c r="P42" s="17">
        <v>1</v>
      </c>
      <c r="Q42" s="17">
        <v>0</v>
      </c>
      <c r="R42" s="18">
        <v>0</v>
      </c>
      <c r="S42" s="13">
        <f t="shared" si="4"/>
        <v>20</v>
      </c>
      <c r="T42" s="17">
        <v>0</v>
      </c>
      <c r="U42" s="17">
        <v>3</v>
      </c>
      <c r="V42" s="17">
        <v>0</v>
      </c>
      <c r="W42" s="17">
        <v>3</v>
      </c>
      <c r="X42" s="17">
        <v>1</v>
      </c>
      <c r="Y42" s="17">
        <v>3</v>
      </c>
      <c r="Z42" s="17">
        <v>3</v>
      </c>
      <c r="AA42" s="17">
        <v>2</v>
      </c>
      <c r="AB42" s="17">
        <v>1</v>
      </c>
      <c r="AC42" s="17">
        <v>2</v>
      </c>
      <c r="AD42" s="17">
        <v>3</v>
      </c>
      <c r="AE42" s="18">
        <v>0</v>
      </c>
      <c r="AF42" s="13">
        <f t="shared" si="5"/>
        <v>21</v>
      </c>
      <c r="AG42" s="17">
        <v>3</v>
      </c>
      <c r="AH42" s="17">
        <v>3</v>
      </c>
      <c r="AI42" s="17">
        <v>1</v>
      </c>
      <c r="AJ42" s="17">
        <v>5</v>
      </c>
      <c r="AK42" s="17">
        <v>3</v>
      </c>
      <c r="AL42" s="17">
        <v>5</v>
      </c>
      <c r="AM42" s="17">
        <v>3</v>
      </c>
      <c r="AN42" s="17">
        <v>2</v>
      </c>
      <c r="AO42" s="17">
        <v>1</v>
      </c>
      <c r="AP42" s="17">
        <v>3</v>
      </c>
      <c r="AQ42" s="17">
        <v>2</v>
      </c>
      <c r="AR42" s="18">
        <v>0</v>
      </c>
      <c r="AS42" s="13">
        <f t="shared" si="6"/>
        <v>31</v>
      </c>
      <c r="AT42" s="4">
        <f t="shared" si="7"/>
        <v>72</v>
      </c>
      <c r="AV42"/>
      <c r="AW42"/>
      <c r="AX42"/>
      <c r="AY42"/>
      <c r="AZ42"/>
      <c r="BA42"/>
      <c r="BB42"/>
    </row>
    <row r="43" spans="1:54" ht="12.75">
      <c r="A43" s="20">
        <v>40</v>
      </c>
      <c r="B43" t="s">
        <v>45</v>
      </c>
      <c r="C43" t="s">
        <v>100</v>
      </c>
      <c r="D43" s="23" t="s">
        <v>143</v>
      </c>
      <c r="E43" s="23">
        <v>500</v>
      </c>
      <c r="F43" s="23" t="s">
        <v>145</v>
      </c>
      <c r="G43" s="18">
        <v>0</v>
      </c>
      <c r="H43" s="18">
        <v>3</v>
      </c>
      <c r="I43" s="18">
        <v>5</v>
      </c>
      <c r="J43" s="18">
        <v>3</v>
      </c>
      <c r="K43" s="18">
        <v>0</v>
      </c>
      <c r="L43" s="18">
        <v>5</v>
      </c>
      <c r="M43" s="18">
        <v>0</v>
      </c>
      <c r="N43" s="18">
        <v>0</v>
      </c>
      <c r="O43" s="18">
        <v>0</v>
      </c>
      <c r="P43" s="18">
        <v>3</v>
      </c>
      <c r="Q43" s="18">
        <v>5</v>
      </c>
      <c r="R43" s="18">
        <v>0</v>
      </c>
      <c r="S43" s="13">
        <f t="shared" si="4"/>
        <v>24</v>
      </c>
      <c r="T43" s="18">
        <v>0</v>
      </c>
      <c r="U43" s="18">
        <v>3</v>
      </c>
      <c r="V43" s="18">
        <v>3</v>
      </c>
      <c r="W43" s="18">
        <v>5</v>
      </c>
      <c r="X43" s="18">
        <v>2</v>
      </c>
      <c r="Y43" s="18">
        <v>5</v>
      </c>
      <c r="Z43" s="18">
        <v>0</v>
      </c>
      <c r="AA43" s="18">
        <v>5</v>
      </c>
      <c r="AB43" s="18">
        <v>0</v>
      </c>
      <c r="AC43" s="18">
        <v>5</v>
      </c>
      <c r="AD43" s="18">
        <v>0</v>
      </c>
      <c r="AE43" s="18">
        <v>0</v>
      </c>
      <c r="AF43" s="13">
        <f t="shared" si="5"/>
        <v>28</v>
      </c>
      <c r="AG43" s="18">
        <v>0</v>
      </c>
      <c r="AH43" s="18">
        <v>2</v>
      </c>
      <c r="AI43" s="18">
        <v>5</v>
      </c>
      <c r="AJ43" s="18">
        <v>2</v>
      </c>
      <c r="AK43" s="18">
        <v>0</v>
      </c>
      <c r="AL43" s="18">
        <v>0</v>
      </c>
      <c r="AM43" s="18">
        <v>0</v>
      </c>
      <c r="AN43" s="18">
        <v>3</v>
      </c>
      <c r="AO43" s="18">
        <v>5</v>
      </c>
      <c r="AP43" s="18">
        <v>3</v>
      </c>
      <c r="AQ43" s="18">
        <v>3</v>
      </c>
      <c r="AR43" s="18">
        <v>0</v>
      </c>
      <c r="AS43" s="13">
        <f t="shared" si="6"/>
        <v>23</v>
      </c>
      <c r="AT43" s="4">
        <f t="shared" si="7"/>
        <v>75</v>
      </c>
      <c r="AV43"/>
      <c r="AW43"/>
      <c r="AX43"/>
      <c r="AY43"/>
      <c r="AZ43"/>
      <c r="BA43"/>
      <c r="BB43"/>
    </row>
    <row r="44" spans="1:54" ht="15" customHeight="1">
      <c r="A44" s="20">
        <v>36</v>
      </c>
      <c r="B44" t="s">
        <v>30</v>
      </c>
      <c r="C44" t="s">
        <v>94</v>
      </c>
      <c r="D44" s="23" t="s">
        <v>17</v>
      </c>
      <c r="E44" s="23">
        <v>250</v>
      </c>
      <c r="F44" s="23" t="s">
        <v>23</v>
      </c>
      <c r="G44" s="18">
        <v>2</v>
      </c>
      <c r="H44" s="18">
        <v>3</v>
      </c>
      <c r="I44" s="18">
        <v>5</v>
      </c>
      <c r="J44" s="18">
        <v>3</v>
      </c>
      <c r="K44" s="18">
        <v>0</v>
      </c>
      <c r="L44" s="18">
        <v>0</v>
      </c>
      <c r="M44" s="18">
        <v>3</v>
      </c>
      <c r="N44" s="18">
        <v>3</v>
      </c>
      <c r="O44" s="18">
        <v>3</v>
      </c>
      <c r="P44" s="18">
        <v>1</v>
      </c>
      <c r="Q44" s="18">
        <v>3</v>
      </c>
      <c r="R44" s="18">
        <v>0</v>
      </c>
      <c r="S44" s="13">
        <f t="shared" si="4"/>
        <v>26</v>
      </c>
      <c r="T44" s="18">
        <v>3</v>
      </c>
      <c r="U44" s="18">
        <v>3</v>
      </c>
      <c r="V44" s="18">
        <v>3</v>
      </c>
      <c r="W44" s="18">
        <v>3</v>
      </c>
      <c r="X44" s="18">
        <v>0</v>
      </c>
      <c r="Y44" s="18">
        <v>5</v>
      </c>
      <c r="Z44" s="18">
        <v>2</v>
      </c>
      <c r="AA44" s="18">
        <v>3</v>
      </c>
      <c r="AB44" s="18">
        <v>2</v>
      </c>
      <c r="AC44" s="18">
        <v>3</v>
      </c>
      <c r="AD44" s="18">
        <v>3</v>
      </c>
      <c r="AE44" s="18">
        <v>0</v>
      </c>
      <c r="AF44" s="13">
        <f t="shared" si="5"/>
        <v>30</v>
      </c>
      <c r="AG44" s="18">
        <v>0</v>
      </c>
      <c r="AH44" s="18">
        <v>3</v>
      </c>
      <c r="AI44" s="18">
        <v>1</v>
      </c>
      <c r="AJ44" s="18">
        <v>5</v>
      </c>
      <c r="AK44" s="18">
        <v>2</v>
      </c>
      <c r="AL44" s="18">
        <v>2</v>
      </c>
      <c r="AM44" s="18">
        <v>0</v>
      </c>
      <c r="AN44" s="18">
        <v>3</v>
      </c>
      <c r="AO44" s="18">
        <v>3</v>
      </c>
      <c r="AP44" s="18">
        <v>3</v>
      </c>
      <c r="AQ44" s="18">
        <v>5</v>
      </c>
      <c r="AR44" s="18">
        <v>0</v>
      </c>
      <c r="AS44" s="13">
        <f t="shared" si="6"/>
        <v>27</v>
      </c>
      <c r="AT44" s="4">
        <f t="shared" si="7"/>
        <v>83</v>
      </c>
      <c r="AV44"/>
      <c r="AW44"/>
      <c r="AX44"/>
      <c r="AY44"/>
      <c r="AZ44"/>
      <c r="BA44"/>
      <c r="BB44"/>
    </row>
    <row r="45" spans="1:54" s="3" customFormat="1" ht="12.75">
      <c r="A45" s="20">
        <v>44</v>
      </c>
      <c r="B45" t="s">
        <v>34</v>
      </c>
      <c r="C45" t="s">
        <v>106</v>
      </c>
      <c r="D45" s="23" t="s">
        <v>19</v>
      </c>
      <c r="E45" s="23">
        <v>250</v>
      </c>
      <c r="F45" s="23" t="s">
        <v>145</v>
      </c>
      <c r="G45" s="18">
        <v>1</v>
      </c>
      <c r="H45" s="17">
        <v>5</v>
      </c>
      <c r="I45" s="17">
        <v>5</v>
      </c>
      <c r="J45" s="17">
        <v>5</v>
      </c>
      <c r="K45" s="17">
        <v>1</v>
      </c>
      <c r="L45" s="17">
        <v>5</v>
      </c>
      <c r="M45" s="17">
        <v>0</v>
      </c>
      <c r="N45" s="17">
        <v>1</v>
      </c>
      <c r="O45" s="17">
        <v>5</v>
      </c>
      <c r="P45" s="17">
        <v>1</v>
      </c>
      <c r="Q45" s="17">
        <v>5</v>
      </c>
      <c r="R45" s="18">
        <v>0</v>
      </c>
      <c r="S45" s="13">
        <f t="shared" si="4"/>
        <v>34</v>
      </c>
      <c r="T45" s="18">
        <v>5</v>
      </c>
      <c r="U45" s="17">
        <v>3</v>
      </c>
      <c r="V45" s="17">
        <v>3</v>
      </c>
      <c r="W45" s="17">
        <v>3</v>
      </c>
      <c r="X45" s="17">
        <v>1</v>
      </c>
      <c r="Y45" s="17">
        <v>0</v>
      </c>
      <c r="Z45" s="17">
        <v>5</v>
      </c>
      <c r="AA45" s="17">
        <v>1</v>
      </c>
      <c r="AB45" s="17">
        <v>1</v>
      </c>
      <c r="AC45" s="17">
        <v>3</v>
      </c>
      <c r="AD45" s="17">
        <v>2</v>
      </c>
      <c r="AE45" s="18">
        <v>0</v>
      </c>
      <c r="AF45" s="13">
        <f t="shared" si="5"/>
        <v>27</v>
      </c>
      <c r="AG45" s="17">
        <v>3</v>
      </c>
      <c r="AH45" s="17">
        <v>5</v>
      </c>
      <c r="AI45" s="17">
        <v>1</v>
      </c>
      <c r="AJ45" s="17">
        <v>3</v>
      </c>
      <c r="AK45" s="17">
        <v>5</v>
      </c>
      <c r="AL45" s="17">
        <v>5</v>
      </c>
      <c r="AM45" s="17">
        <v>0</v>
      </c>
      <c r="AN45" s="17">
        <v>3</v>
      </c>
      <c r="AO45" s="17">
        <v>3</v>
      </c>
      <c r="AP45" s="17">
        <v>3</v>
      </c>
      <c r="AQ45" s="17">
        <v>1</v>
      </c>
      <c r="AR45" s="18">
        <v>0</v>
      </c>
      <c r="AS45" s="13">
        <f t="shared" si="6"/>
        <v>32</v>
      </c>
      <c r="AT45" s="4">
        <f t="shared" si="7"/>
        <v>93</v>
      </c>
      <c r="AU45" s="5"/>
      <c r="AV45"/>
      <c r="AW45"/>
      <c r="AX45"/>
      <c r="AY45"/>
      <c r="AZ45"/>
      <c r="BA45"/>
      <c r="BB45"/>
    </row>
    <row r="46" spans="1:54" s="3" customFormat="1" ht="12.75">
      <c r="A46" s="20">
        <v>28</v>
      </c>
      <c r="B46" t="s">
        <v>45</v>
      </c>
      <c r="C46" t="s">
        <v>81</v>
      </c>
      <c r="D46" s="23" t="s">
        <v>14</v>
      </c>
      <c r="E46" s="23">
        <v>200</v>
      </c>
      <c r="F46" s="23" t="s">
        <v>23</v>
      </c>
      <c r="G46" s="18">
        <v>0</v>
      </c>
      <c r="H46" s="18">
        <v>5</v>
      </c>
      <c r="I46" s="18">
        <v>3</v>
      </c>
      <c r="J46" s="18">
        <v>3</v>
      </c>
      <c r="K46" s="18">
        <v>2</v>
      </c>
      <c r="L46" s="18">
        <v>5</v>
      </c>
      <c r="M46" s="18">
        <v>0</v>
      </c>
      <c r="N46" s="18">
        <v>1</v>
      </c>
      <c r="O46" s="18">
        <v>2</v>
      </c>
      <c r="P46" s="18">
        <v>3</v>
      </c>
      <c r="Q46" s="18">
        <v>3</v>
      </c>
      <c r="R46" s="18">
        <v>1</v>
      </c>
      <c r="S46" s="13">
        <f t="shared" si="4"/>
        <v>28</v>
      </c>
      <c r="T46" s="18">
        <v>0</v>
      </c>
      <c r="U46" s="18">
        <v>3</v>
      </c>
      <c r="V46" s="18">
        <v>1</v>
      </c>
      <c r="W46" s="18">
        <v>5</v>
      </c>
      <c r="X46" s="18">
        <v>1</v>
      </c>
      <c r="Y46" s="18">
        <v>3</v>
      </c>
      <c r="Z46" s="18">
        <v>3</v>
      </c>
      <c r="AA46" s="18">
        <v>3</v>
      </c>
      <c r="AB46" s="18">
        <v>2</v>
      </c>
      <c r="AC46" s="18">
        <v>2</v>
      </c>
      <c r="AD46" s="18">
        <v>3</v>
      </c>
      <c r="AE46" s="18">
        <v>2</v>
      </c>
      <c r="AF46" s="13">
        <f t="shared" si="5"/>
        <v>28</v>
      </c>
      <c r="AG46" s="18">
        <v>0</v>
      </c>
      <c r="AH46" s="18">
        <v>5</v>
      </c>
      <c r="AI46" s="18">
        <v>2</v>
      </c>
      <c r="AJ46" s="18">
        <v>5</v>
      </c>
      <c r="AK46" s="18">
        <v>5</v>
      </c>
      <c r="AL46" s="18">
        <v>5</v>
      </c>
      <c r="AM46" s="18">
        <v>3</v>
      </c>
      <c r="AN46" s="18">
        <v>3</v>
      </c>
      <c r="AO46" s="18">
        <v>1</v>
      </c>
      <c r="AP46" s="18">
        <v>0</v>
      </c>
      <c r="AQ46" s="18">
        <v>5</v>
      </c>
      <c r="AR46" s="18">
        <v>5</v>
      </c>
      <c r="AS46" s="13">
        <f t="shared" si="6"/>
        <v>39</v>
      </c>
      <c r="AT46" s="4">
        <f t="shared" si="7"/>
        <v>95</v>
      </c>
      <c r="AU46" s="5"/>
      <c r="AV46"/>
      <c r="AW46"/>
      <c r="AX46"/>
      <c r="AY46"/>
      <c r="AZ46"/>
      <c r="BA46"/>
      <c r="BB46"/>
    </row>
    <row r="47" spans="1:54" s="3" customFormat="1" ht="12.75">
      <c r="A47" s="20">
        <v>32</v>
      </c>
      <c r="B47" t="s">
        <v>87</v>
      </c>
      <c r="C47" t="s">
        <v>88</v>
      </c>
      <c r="D47" s="23" t="s">
        <v>17</v>
      </c>
      <c r="E47" s="23">
        <v>300</v>
      </c>
      <c r="F47" s="23" t="s">
        <v>23</v>
      </c>
      <c r="G47" s="18">
        <v>3</v>
      </c>
      <c r="H47" s="18">
        <v>3</v>
      </c>
      <c r="I47" s="18">
        <v>3</v>
      </c>
      <c r="J47" s="18">
        <v>5</v>
      </c>
      <c r="K47" s="18">
        <v>1</v>
      </c>
      <c r="L47" s="18">
        <v>3</v>
      </c>
      <c r="M47" s="18">
        <v>0</v>
      </c>
      <c r="N47" s="18">
        <v>3</v>
      </c>
      <c r="O47" s="18">
        <v>3</v>
      </c>
      <c r="P47" s="18">
        <v>3</v>
      </c>
      <c r="Q47" s="18">
        <v>5</v>
      </c>
      <c r="R47" s="18">
        <v>0</v>
      </c>
      <c r="S47" s="13">
        <f t="shared" si="4"/>
        <v>32</v>
      </c>
      <c r="T47" s="18">
        <v>2</v>
      </c>
      <c r="U47" s="18">
        <v>3</v>
      </c>
      <c r="V47" s="18">
        <v>3</v>
      </c>
      <c r="W47" s="18">
        <v>3</v>
      </c>
      <c r="X47" s="18">
        <v>3</v>
      </c>
      <c r="Y47" s="18">
        <v>5</v>
      </c>
      <c r="Z47" s="18">
        <v>3</v>
      </c>
      <c r="AA47" s="18">
        <v>3</v>
      </c>
      <c r="AB47" s="18">
        <v>3</v>
      </c>
      <c r="AC47" s="18">
        <v>3</v>
      </c>
      <c r="AD47" s="18">
        <v>3</v>
      </c>
      <c r="AE47" s="18">
        <v>0</v>
      </c>
      <c r="AF47" s="13">
        <f t="shared" si="5"/>
        <v>34</v>
      </c>
      <c r="AG47" s="18">
        <v>3</v>
      </c>
      <c r="AH47" s="18">
        <v>3</v>
      </c>
      <c r="AI47" s="18">
        <v>5</v>
      </c>
      <c r="AJ47" s="18">
        <v>3</v>
      </c>
      <c r="AK47" s="18">
        <v>1</v>
      </c>
      <c r="AL47" s="18">
        <v>5</v>
      </c>
      <c r="AM47" s="18">
        <v>3</v>
      </c>
      <c r="AN47" s="18">
        <v>3</v>
      </c>
      <c r="AO47" s="18">
        <v>3</v>
      </c>
      <c r="AP47" s="18">
        <v>1</v>
      </c>
      <c r="AQ47" s="18">
        <v>3</v>
      </c>
      <c r="AR47" s="18">
        <v>0</v>
      </c>
      <c r="AS47" s="13">
        <f t="shared" si="6"/>
        <v>33</v>
      </c>
      <c r="AT47" s="4">
        <f t="shared" si="7"/>
        <v>99</v>
      </c>
      <c r="AU47" s="5"/>
      <c r="AV47"/>
      <c r="AW47"/>
      <c r="AX47"/>
      <c r="AY47"/>
      <c r="AZ47"/>
      <c r="BA47"/>
      <c r="BB47"/>
    </row>
    <row r="48" spans="1:54" ht="15" customHeight="1">
      <c r="A48" s="20">
        <v>31</v>
      </c>
      <c r="B48" t="s">
        <v>85</v>
      </c>
      <c r="C48" t="s">
        <v>86</v>
      </c>
      <c r="D48" s="23" t="s">
        <v>17</v>
      </c>
      <c r="E48" s="23">
        <v>250</v>
      </c>
      <c r="F48" s="23" t="s">
        <v>23</v>
      </c>
      <c r="G48" s="18">
        <v>3</v>
      </c>
      <c r="H48" s="18">
        <v>3</v>
      </c>
      <c r="I48" s="18">
        <v>5</v>
      </c>
      <c r="J48" s="18">
        <v>5</v>
      </c>
      <c r="K48" s="18">
        <v>3</v>
      </c>
      <c r="L48" s="18">
        <v>3</v>
      </c>
      <c r="M48" s="18">
        <v>5</v>
      </c>
      <c r="N48" s="18">
        <v>2</v>
      </c>
      <c r="O48" s="18">
        <v>2</v>
      </c>
      <c r="P48" s="18">
        <v>1</v>
      </c>
      <c r="Q48" s="18">
        <v>3</v>
      </c>
      <c r="R48" s="18">
        <v>1</v>
      </c>
      <c r="S48" s="13">
        <f t="shared" si="4"/>
        <v>36</v>
      </c>
      <c r="T48" s="18">
        <v>0</v>
      </c>
      <c r="U48" s="18">
        <v>3</v>
      </c>
      <c r="V48" s="18">
        <v>3</v>
      </c>
      <c r="W48" s="18">
        <v>3</v>
      </c>
      <c r="X48" s="18">
        <v>2</v>
      </c>
      <c r="Y48" s="18">
        <v>5</v>
      </c>
      <c r="Z48" s="18">
        <v>3</v>
      </c>
      <c r="AA48" s="18">
        <v>5</v>
      </c>
      <c r="AB48" s="18">
        <v>3</v>
      </c>
      <c r="AC48" s="18">
        <v>3</v>
      </c>
      <c r="AD48" s="18">
        <v>3</v>
      </c>
      <c r="AE48" s="18">
        <v>0</v>
      </c>
      <c r="AF48" s="13">
        <f t="shared" si="5"/>
        <v>33</v>
      </c>
      <c r="AG48" s="18">
        <v>1</v>
      </c>
      <c r="AH48" s="18">
        <v>3</v>
      </c>
      <c r="AI48" s="18">
        <v>3</v>
      </c>
      <c r="AJ48" s="18">
        <v>3</v>
      </c>
      <c r="AK48" s="18">
        <v>0</v>
      </c>
      <c r="AL48" s="18">
        <v>5</v>
      </c>
      <c r="AM48" s="18">
        <v>5</v>
      </c>
      <c r="AN48" s="18">
        <v>3</v>
      </c>
      <c r="AO48" s="18">
        <v>3</v>
      </c>
      <c r="AP48" s="18">
        <v>2</v>
      </c>
      <c r="AQ48" s="18">
        <v>3</v>
      </c>
      <c r="AR48" s="18">
        <v>0</v>
      </c>
      <c r="AS48" s="13">
        <f t="shared" si="6"/>
        <v>31</v>
      </c>
      <c r="AT48" s="4">
        <f t="shared" si="7"/>
        <v>100</v>
      </c>
      <c r="AV48"/>
      <c r="AW48"/>
      <c r="AX48"/>
      <c r="AY48"/>
      <c r="AZ48"/>
      <c r="BA48"/>
      <c r="BB48"/>
    </row>
    <row r="49" spans="1:54" ht="15" customHeight="1">
      <c r="A49" s="20">
        <v>30</v>
      </c>
      <c r="B49" t="s">
        <v>82</v>
      </c>
      <c r="C49" t="s">
        <v>84</v>
      </c>
      <c r="D49" s="23" t="s">
        <v>19</v>
      </c>
      <c r="E49" s="23">
        <v>200</v>
      </c>
      <c r="F49" s="23" t="s">
        <v>145</v>
      </c>
      <c r="G49" s="18">
        <v>1</v>
      </c>
      <c r="H49" s="18">
        <v>3</v>
      </c>
      <c r="I49" s="18">
        <v>5</v>
      </c>
      <c r="J49" s="18">
        <v>3</v>
      </c>
      <c r="K49" s="18">
        <v>1</v>
      </c>
      <c r="L49" s="18">
        <v>5</v>
      </c>
      <c r="M49" s="18">
        <v>0</v>
      </c>
      <c r="N49" s="18">
        <v>5</v>
      </c>
      <c r="O49" s="18">
        <v>1</v>
      </c>
      <c r="P49" s="18">
        <v>3</v>
      </c>
      <c r="Q49" s="18">
        <v>5</v>
      </c>
      <c r="R49" s="18">
        <v>0</v>
      </c>
      <c r="S49" s="13">
        <f t="shared" si="4"/>
        <v>32</v>
      </c>
      <c r="T49" s="18">
        <v>1</v>
      </c>
      <c r="U49" s="18">
        <v>3</v>
      </c>
      <c r="V49" s="18">
        <v>5</v>
      </c>
      <c r="W49" s="18">
        <v>5</v>
      </c>
      <c r="X49" s="18">
        <v>2</v>
      </c>
      <c r="Y49" s="18">
        <v>3</v>
      </c>
      <c r="Z49" s="18">
        <v>3</v>
      </c>
      <c r="AA49" s="18">
        <v>2</v>
      </c>
      <c r="AB49" s="18">
        <v>5</v>
      </c>
      <c r="AC49" s="18">
        <v>3</v>
      </c>
      <c r="AD49" s="18">
        <v>3</v>
      </c>
      <c r="AE49" s="18">
        <v>0</v>
      </c>
      <c r="AF49" s="13">
        <f t="shared" si="5"/>
        <v>35</v>
      </c>
      <c r="AG49" s="18">
        <v>5</v>
      </c>
      <c r="AH49" s="18">
        <v>5</v>
      </c>
      <c r="AI49" s="18">
        <v>5</v>
      </c>
      <c r="AJ49" s="18">
        <v>3</v>
      </c>
      <c r="AK49" s="18">
        <v>0</v>
      </c>
      <c r="AL49" s="18">
        <v>3</v>
      </c>
      <c r="AM49" s="18">
        <v>3</v>
      </c>
      <c r="AN49" s="18">
        <v>3</v>
      </c>
      <c r="AO49" s="18">
        <v>3</v>
      </c>
      <c r="AP49" s="18">
        <v>3</v>
      </c>
      <c r="AQ49" s="18">
        <v>5</v>
      </c>
      <c r="AR49" s="18">
        <v>0</v>
      </c>
      <c r="AS49" s="13">
        <f t="shared" si="6"/>
        <v>38</v>
      </c>
      <c r="AT49" s="4">
        <f t="shared" si="7"/>
        <v>105</v>
      </c>
      <c r="AV49"/>
      <c r="AW49"/>
      <c r="AX49"/>
      <c r="AY49"/>
      <c r="AZ49"/>
      <c r="BA49"/>
      <c r="BB49"/>
    </row>
    <row r="50" spans="1:54" s="4" customFormat="1" ht="12.75">
      <c r="A50" s="20">
        <v>63</v>
      </c>
      <c r="B50" t="s">
        <v>137</v>
      </c>
      <c r="C50" t="s">
        <v>138</v>
      </c>
      <c r="D50" s="23" t="s">
        <v>69</v>
      </c>
      <c r="E50" s="23">
        <v>200</v>
      </c>
      <c r="F50" s="23" t="s">
        <v>145</v>
      </c>
      <c r="G50" s="17">
        <v>5</v>
      </c>
      <c r="H50" s="17">
        <v>5</v>
      </c>
      <c r="I50" s="17">
        <v>5</v>
      </c>
      <c r="J50" s="17">
        <v>0</v>
      </c>
      <c r="K50" s="17">
        <v>0</v>
      </c>
      <c r="L50" s="17">
        <v>5</v>
      </c>
      <c r="M50" s="17">
        <v>1</v>
      </c>
      <c r="N50" s="17">
        <v>3</v>
      </c>
      <c r="O50" s="17">
        <v>1</v>
      </c>
      <c r="P50" s="17">
        <v>3</v>
      </c>
      <c r="Q50" s="17">
        <v>1</v>
      </c>
      <c r="R50" s="17">
        <v>0</v>
      </c>
      <c r="S50" s="13">
        <f t="shared" si="4"/>
        <v>29</v>
      </c>
      <c r="T50" s="17">
        <v>0</v>
      </c>
      <c r="U50" s="17">
        <v>5</v>
      </c>
      <c r="V50" s="17">
        <v>5</v>
      </c>
      <c r="W50" s="17">
        <v>5</v>
      </c>
      <c r="X50" s="17">
        <v>2</v>
      </c>
      <c r="Y50" s="17">
        <v>5</v>
      </c>
      <c r="Z50" s="17">
        <v>5</v>
      </c>
      <c r="AA50" s="17">
        <v>5</v>
      </c>
      <c r="AB50" s="17">
        <v>5</v>
      </c>
      <c r="AC50" s="17">
        <v>5</v>
      </c>
      <c r="AD50" s="17">
        <v>5</v>
      </c>
      <c r="AE50" s="17">
        <v>5</v>
      </c>
      <c r="AF50" s="13">
        <f t="shared" si="5"/>
        <v>52</v>
      </c>
      <c r="AG50" s="17">
        <v>5</v>
      </c>
      <c r="AH50" s="17">
        <v>5</v>
      </c>
      <c r="AI50" s="17">
        <v>5</v>
      </c>
      <c r="AJ50" s="17">
        <v>5</v>
      </c>
      <c r="AK50" s="17">
        <v>5</v>
      </c>
      <c r="AL50" s="17">
        <v>5</v>
      </c>
      <c r="AM50" s="17">
        <v>1</v>
      </c>
      <c r="AN50" s="17">
        <v>5</v>
      </c>
      <c r="AO50" s="17">
        <v>5</v>
      </c>
      <c r="AP50" s="17">
        <v>5</v>
      </c>
      <c r="AQ50" s="17">
        <v>5</v>
      </c>
      <c r="AR50" s="17">
        <v>5</v>
      </c>
      <c r="AS50" s="13">
        <f t="shared" si="6"/>
        <v>56</v>
      </c>
      <c r="AT50" s="4">
        <f t="shared" si="7"/>
        <v>137</v>
      </c>
      <c r="AU50" s="5"/>
      <c r="AV50"/>
      <c r="AW50"/>
      <c r="AX50"/>
      <c r="AY50"/>
      <c r="AZ50"/>
      <c r="BA50"/>
      <c r="BB50"/>
    </row>
    <row r="51" spans="1:54" s="3" customFormat="1" ht="12.75">
      <c r="A51" s="20">
        <v>25</v>
      </c>
      <c r="B51" t="s">
        <v>76</v>
      </c>
      <c r="C51" t="s">
        <v>77</v>
      </c>
      <c r="D51" s="23" t="s">
        <v>11</v>
      </c>
      <c r="E51" s="23">
        <v>250</v>
      </c>
      <c r="F51" s="23" t="s">
        <v>23</v>
      </c>
      <c r="G51" s="18">
        <v>1</v>
      </c>
      <c r="H51" s="18">
        <v>5</v>
      </c>
      <c r="I51" s="18">
        <v>5</v>
      </c>
      <c r="J51" s="18">
        <v>5</v>
      </c>
      <c r="K51" s="18">
        <v>0</v>
      </c>
      <c r="L51" s="18">
        <v>0</v>
      </c>
      <c r="M51" s="18">
        <v>3</v>
      </c>
      <c r="N51" s="18">
        <v>3</v>
      </c>
      <c r="O51" s="18">
        <v>3</v>
      </c>
      <c r="P51" s="18">
        <v>3</v>
      </c>
      <c r="Q51" s="18">
        <v>5</v>
      </c>
      <c r="R51" s="18">
        <v>5</v>
      </c>
      <c r="S51" s="13">
        <f t="shared" si="4"/>
        <v>38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3">
        <f t="shared" si="5"/>
        <v>0</v>
      </c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3">
        <f t="shared" si="6"/>
        <v>0</v>
      </c>
      <c r="AT51" s="4">
        <f t="shared" si="7"/>
        <v>38</v>
      </c>
      <c r="AU51" s="5" t="s">
        <v>141</v>
      </c>
      <c r="AV51"/>
      <c r="AW51"/>
      <c r="AX51"/>
      <c r="AY51"/>
      <c r="AZ51"/>
      <c r="BA51"/>
      <c r="BB51"/>
    </row>
    <row r="52" spans="1:54" s="3" customFormat="1" ht="12.75">
      <c r="A52" s="20">
        <v>38</v>
      </c>
      <c r="B52" t="s">
        <v>96</v>
      </c>
      <c r="C52" t="s">
        <v>97</v>
      </c>
      <c r="D52" s="23" t="s">
        <v>11</v>
      </c>
      <c r="E52" s="23">
        <v>200</v>
      </c>
      <c r="F52" s="23" t="s">
        <v>23</v>
      </c>
      <c r="G52" s="18">
        <v>3</v>
      </c>
      <c r="H52" s="18">
        <v>3</v>
      </c>
      <c r="I52" s="18">
        <v>3</v>
      </c>
      <c r="J52" s="18">
        <v>5</v>
      </c>
      <c r="K52" s="18">
        <v>3</v>
      </c>
      <c r="L52" s="18">
        <v>5</v>
      </c>
      <c r="M52" s="18">
        <v>3</v>
      </c>
      <c r="N52" s="18">
        <v>3</v>
      </c>
      <c r="O52" s="18">
        <v>3</v>
      </c>
      <c r="P52" s="18">
        <v>3</v>
      </c>
      <c r="Q52" s="18">
        <v>3</v>
      </c>
      <c r="R52" s="18">
        <v>5</v>
      </c>
      <c r="S52" s="13">
        <f t="shared" si="4"/>
        <v>42</v>
      </c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3">
        <f t="shared" si="5"/>
        <v>0</v>
      </c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3">
        <f t="shared" si="6"/>
        <v>0</v>
      </c>
      <c r="AT52" s="4">
        <f t="shared" si="7"/>
        <v>42</v>
      </c>
      <c r="AU52" s="5" t="s">
        <v>141</v>
      </c>
      <c r="AV52"/>
      <c r="AW52"/>
      <c r="AX52"/>
      <c r="AY52"/>
      <c r="AZ52"/>
      <c r="BA52"/>
      <c r="BB52"/>
    </row>
    <row r="53" spans="1:54" ht="15" customHeight="1">
      <c r="A53" s="20">
        <v>27</v>
      </c>
      <c r="B53" t="s">
        <v>79</v>
      </c>
      <c r="C53" t="s">
        <v>80</v>
      </c>
      <c r="D53" s="23" t="s">
        <v>10</v>
      </c>
      <c r="E53" s="23">
        <v>300</v>
      </c>
      <c r="F53" s="23" t="s">
        <v>23</v>
      </c>
      <c r="G53" s="18">
        <v>0</v>
      </c>
      <c r="H53" s="18">
        <v>3</v>
      </c>
      <c r="I53" s="18">
        <v>5</v>
      </c>
      <c r="J53" s="18">
        <v>5</v>
      </c>
      <c r="K53" s="18">
        <v>3</v>
      </c>
      <c r="L53" s="18">
        <v>5</v>
      </c>
      <c r="M53" s="18">
        <v>0</v>
      </c>
      <c r="N53" s="18">
        <v>3</v>
      </c>
      <c r="O53" s="18">
        <v>3</v>
      </c>
      <c r="P53" s="18">
        <v>3</v>
      </c>
      <c r="Q53" s="18">
        <v>5</v>
      </c>
      <c r="R53" s="18">
        <v>0</v>
      </c>
      <c r="S53" s="13">
        <f t="shared" si="4"/>
        <v>35</v>
      </c>
      <c r="T53" s="18"/>
      <c r="U53" s="18">
        <v>5</v>
      </c>
      <c r="V53" s="18"/>
      <c r="W53" s="18"/>
      <c r="X53" s="18"/>
      <c r="Y53" s="18"/>
      <c r="Z53" s="18">
        <v>3</v>
      </c>
      <c r="AA53" s="18">
        <v>5</v>
      </c>
      <c r="AB53" s="18"/>
      <c r="AC53" s="18"/>
      <c r="AD53" s="18"/>
      <c r="AE53" s="18"/>
      <c r="AF53" s="13">
        <f t="shared" si="5"/>
        <v>13</v>
      </c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3">
        <f t="shared" si="6"/>
        <v>0</v>
      </c>
      <c r="AT53" s="4">
        <f t="shared" si="7"/>
        <v>48</v>
      </c>
      <c r="AU53" s="5" t="s">
        <v>141</v>
      </c>
      <c r="AV53"/>
      <c r="AW53"/>
      <c r="AX53"/>
      <c r="AY53"/>
      <c r="AZ53"/>
      <c r="BA53"/>
      <c r="BB53"/>
    </row>
    <row r="54" spans="1:54" ht="12.75">
      <c r="A54" s="20">
        <v>39</v>
      </c>
      <c r="B54" t="s">
        <v>98</v>
      </c>
      <c r="C54" t="s">
        <v>99</v>
      </c>
      <c r="D54" s="23" t="s">
        <v>19</v>
      </c>
      <c r="E54" s="23">
        <v>259</v>
      </c>
      <c r="F54" s="23" t="s">
        <v>23</v>
      </c>
      <c r="G54" s="18">
        <v>1</v>
      </c>
      <c r="H54" s="18">
        <v>3</v>
      </c>
      <c r="I54" s="18"/>
      <c r="J54" s="18"/>
      <c r="K54" s="18"/>
      <c r="L54" s="18"/>
      <c r="M54" s="18">
        <v>0</v>
      </c>
      <c r="N54" s="18">
        <v>2</v>
      </c>
      <c r="O54" s="18">
        <v>1</v>
      </c>
      <c r="P54" s="18">
        <v>1</v>
      </c>
      <c r="Q54" s="18">
        <v>0</v>
      </c>
      <c r="R54" s="18">
        <v>0</v>
      </c>
      <c r="S54" s="13">
        <f t="shared" si="4"/>
        <v>8</v>
      </c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3">
        <f t="shared" si="5"/>
        <v>0</v>
      </c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3">
        <f t="shared" si="6"/>
        <v>0</v>
      </c>
      <c r="AT54" s="4">
        <f t="shared" si="7"/>
        <v>8</v>
      </c>
      <c r="AU54" s="5" t="s">
        <v>141</v>
      </c>
      <c r="AV54"/>
      <c r="AW54"/>
      <c r="AX54"/>
      <c r="AY54"/>
      <c r="AZ54"/>
      <c r="BA54"/>
      <c r="BB54"/>
    </row>
    <row r="55" spans="1:54" s="4" customFormat="1" ht="12.75">
      <c r="A55" s="20"/>
      <c r="B55"/>
      <c r="C55"/>
      <c r="D55" s="23"/>
      <c r="E55" s="23"/>
      <c r="F55" s="23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3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3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3"/>
      <c r="AU55" s="5"/>
      <c r="AV55"/>
      <c r="AW55"/>
      <c r="AX55"/>
      <c r="AY55"/>
      <c r="AZ55"/>
      <c r="BA55"/>
      <c r="BB55"/>
    </row>
    <row r="56" spans="1:54" s="4" customFormat="1" ht="12.75">
      <c r="A56" s="20"/>
      <c r="B56"/>
      <c r="C56"/>
      <c r="D56" s="23"/>
      <c r="E56" s="23"/>
      <c r="F56" s="23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3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3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3"/>
      <c r="AU56" s="5"/>
      <c r="AV56"/>
      <c r="AW56"/>
      <c r="AX56"/>
      <c r="AY56"/>
      <c r="AZ56"/>
      <c r="BA56"/>
      <c r="BB56"/>
    </row>
    <row r="57" spans="1:54" s="3" customFormat="1" ht="12.75">
      <c r="A57" s="20">
        <v>50</v>
      </c>
      <c r="B57" t="s">
        <v>115</v>
      </c>
      <c r="C57" t="s">
        <v>116</v>
      </c>
      <c r="D57" s="23" t="s">
        <v>11</v>
      </c>
      <c r="E57" s="23">
        <v>200</v>
      </c>
      <c r="F57" s="23" t="s">
        <v>140</v>
      </c>
      <c r="G57" s="17">
        <v>0</v>
      </c>
      <c r="H57" s="17">
        <v>0</v>
      </c>
      <c r="I57" s="17">
        <v>0</v>
      </c>
      <c r="J57" s="17">
        <v>0</v>
      </c>
      <c r="K57" s="17">
        <v>1</v>
      </c>
      <c r="L57" s="17">
        <v>0</v>
      </c>
      <c r="M57" s="17">
        <v>1</v>
      </c>
      <c r="N57" s="17">
        <v>3</v>
      </c>
      <c r="O57" s="17">
        <v>0</v>
      </c>
      <c r="P57" s="17">
        <v>0</v>
      </c>
      <c r="Q57" s="17">
        <v>5</v>
      </c>
      <c r="R57" s="17">
        <v>0</v>
      </c>
      <c r="S57" s="13">
        <f>SUM(G57:R57)</f>
        <v>10</v>
      </c>
      <c r="T57" s="17">
        <v>0</v>
      </c>
      <c r="U57" s="17">
        <v>0</v>
      </c>
      <c r="V57" s="17">
        <v>0</v>
      </c>
      <c r="W57" s="17">
        <v>0</v>
      </c>
      <c r="X57" s="17">
        <v>2</v>
      </c>
      <c r="Y57" s="17">
        <v>1</v>
      </c>
      <c r="Z57" s="17">
        <v>1</v>
      </c>
      <c r="AA57" s="17">
        <v>3</v>
      </c>
      <c r="AB57" s="17">
        <v>0</v>
      </c>
      <c r="AC57" s="17">
        <v>0</v>
      </c>
      <c r="AD57" s="17">
        <v>3</v>
      </c>
      <c r="AE57" s="17">
        <v>0</v>
      </c>
      <c r="AF57" s="13">
        <f>SUM(T57:AE57)</f>
        <v>10</v>
      </c>
      <c r="AG57" s="17">
        <v>0</v>
      </c>
      <c r="AH57" s="17">
        <v>0</v>
      </c>
      <c r="AI57" s="17">
        <v>0</v>
      </c>
      <c r="AJ57" s="17">
        <v>0</v>
      </c>
      <c r="AK57" s="17">
        <v>3</v>
      </c>
      <c r="AL57" s="17">
        <v>1</v>
      </c>
      <c r="AM57" s="17">
        <v>3</v>
      </c>
      <c r="AN57" s="17">
        <v>3</v>
      </c>
      <c r="AO57" s="17">
        <v>0</v>
      </c>
      <c r="AP57" s="17">
        <v>0</v>
      </c>
      <c r="AQ57" s="17">
        <v>2</v>
      </c>
      <c r="AR57" s="17">
        <v>0</v>
      </c>
      <c r="AS57" s="13">
        <f>SUM(AG57:AR57)</f>
        <v>12</v>
      </c>
      <c r="AT57" s="4">
        <f>SUM(AS57,AF57,S57)</f>
        <v>32</v>
      </c>
      <c r="AU57" s="5"/>
      <c r="AV57"/>
      <c r="AW57"/>
      <c r="AX57"/>
      <c r="AY57"/>
      <c r="AZ57"/>
      <c r="BA57"/>
      <c r="BB57"/>
    </row>
    <row r="58" spans="1:54" ht="12.75">
      <c r="A58" s="20">
        <v>47</v>
      </c>
      <c r="B58" t="s">
        <v>92</v>
      </c>
      <c r="C58" t="s">
        <v>110</v>
      </c>
      <c r="D58" s="23" t="s">
        <v>15</v>
      </c>
      <c r="E58" s="23">
        <v>250</v>
      </c>
      <c r="F58" s="23" t="s">
        <v>140</v>
      </c>
      <c r="G58" s="17">
        <v>0</v>
      </c>
      <c r="H58" s="17">
        <v>0</v>
      </c>
      <c r="I58" s="17">
        <v>0</v>
      </c>
      <c r="J58" s="17">
        <v>0</v>
      </c>
      <c r="K58" s="17">
        <v>3</v>
      </c>
      <c r="L58" s="17">
        <v>2</v>
      </c>
      <c r="M58" s="17">
        <v>3</v>
      </c>
      <c r="N58" s="17">
        <v>5</v>
      </c>
      <c r="O58" s="17">
        <v>0</v>
      </c>
      <c r="P58" s="17">
        <v>0</v>
      </c>
      <c r="Q58" s="17">
        <v>3</v>
      </c>
      <c r="R58" s="17">
        <v>0</v>
      </c>
      <c r="S58" s="13">
        <f>SUM(G58:R58)</f>
        <v>16</v>
      </c>
      <c r="T58" s="17">
        <v>0</v>
      </c>
      <c r="U58" s="17">
        <v>0</v>
      </c>
      <c r="V58" s="17">
        <v>0</v>
      </c>
      <c r="W58" s="17">
        <v>0</v>
      </c>
      <c r="X58" s="17">
        <v>1</v>
      </c>
      <c r="Y58" s="17">
        <v>5</v>
      </c>
      <c r="Z58" s="17">
        <v>3</v>
      </c>
      <c r="AA58" s="17">
        <v>5</v>
      </c>
      <c r="AB58" s="17">
        <v>0</v>
      </c>
      <c r="AC58" s="17">
        <v>0</v>
      </c>
      <c r="AD58" s="17">
        <v>3</v>
      </c>
      <c r="AE58" s="17">
        <v>1</v>
      </c>
      <c r="AF58" s="13">
        <f>SUM(T58:AE58)</f>
        <v>18</v>
      </c>
      <c r="AG58" s="17">
        <v>0</v>
      </c>
      <c r="AH58" s="17">
        <v>0</v>
      </c>
      <c r="AI58" s="17">
        <v>0</v>
      </c>
      <c r="AJ58" s="17">
        <v>0</v>
      </c>
      <c r="AK58" s="17">
        <v>2</v>
      </c>
      <c r="AL58" s="17">
        <v>3</v>
      </c>
      <c r="AM58" s="17">
        <v>3</v>
      </c>
      <c r="AN58" s="17">
        <v>3</v>
      </c>
      <c r="AO58" s="17">
        <v>0</v>
      </c>
      <c r="AP58" s="17">
        <v>0</v>
      </c>
      <c r="AQ58" s="17">
        <v>3</v>
      </c>
      <c r="AR58" s="17">
        <v>0</v>
      </c>
      <c r="AS58" s="13">
        <f>SUM(AG58:AR58)</f>
        <v>14</v>
      </c>
      <c r="AT58" s="4">
        <f>SUM(AS58,AF58,S58)</f>
        <v>48</v>
      </c>
      <c r="AV58"/>
      <c r="AW58"/>
      <c r="AX58"/>
      <c r="AY58"/>
      <c r="AZ58"/>
      <c r="BA58"/>
      <c r="BB58"/>
    </row>
    <row r="59" spans="1:54" s="3" customFormat="1" ht="12.75">
      <c r="A59" s="20">
        <v>46</v>
      </c>
      <c r="B59" t="s">
        <v>108</v>
      </c>
      <c r="C59" t="s">
        <v>109</v>
      </c>
      <c r="D59" s="23" t="s">
        <v>15</v>
      </c>
      <c r="E59" s="23">
        <v>250</v>
      </c>
      <c r="F59" s="23" t="s">
        <v>140</v>
      </c>
      <c r="G59" s="17">
        <v>0</v>
      </c>
      <c r="H59" s="17">
        <v>0</v>
      </c>
      <c r="I59" s="17">
        <v>0</v>
      </c>
      <c r="J59" s="17">
        <v>0</v>
      </c>
      <c r="K59" s="17">
        <v>1</v>
      </c>
      <c r="L59" s="17">
        <v>0</v>
      </c>
      <c r="M59" s="17">
        <v>5</v>
      </c>
      <c r="N59" s="17">
        <v>5</v>
      </c>
      <c r="O59" s="17">
        <v>0</v>
      </c>
      <c r="P59" s="17">
        <v>0</v>
      </c>
      <c r="Q59" s="17">
        <v>5</v>
      </c>
      <c r="R59" s="17">
        <v>5</v>
      </c>
      <c r="S59" s="13">
        <f>SUM(G59:R59)</f>
        <v>21</v>
      </c>
      <c r="T59" s="17">
        <v>0</v>
      </c>
      <c r="U59" s="17">
        <v>0</v>
      </c>
      <c r="V59" s="17">
        <v>0</v>
      </c>
      <c r="W59" s="17">
        <v>0</v>
      </c>
      <c r="X59" s="17">
        <v>2</v>
      </c>
      <c r="Y59" s="17">
        <v>5</v>
      </c>
      <c r="Z59" s="17">
        <v>3</v>
      </c>
      <c r="AA59" s="17">
        <v>5</v>
      </c>
      <c r="AB59" s="17">
        <v>0</v>
      </c>
      <c r="AC59" s="17">
        <v>0</v>
      </c>
      <c r="AD59" s="17">
        <v>3</v>
      </c>
      <c r="AE59" s="17">
        <v>0</v>
      </c>
      <c r="AF59" s="13">
        <f>SUM(T59:AE59)</f>
        <v>18</v>
      </c>
      <c r="AG59" s="17">
        <v>0</v>
      </c>
      <c r="AH59" s="17">
        <v>0</v>
      </c>
      <c r="AI59" s="17">
        <v>0</v>
      </c>
      <c r="AJ59" s="17">
        <v>0</v>
      </c>
      <c r="AK59" s="17">
        <v>1</v>
      </c>
      <c r="AL59" s="17">
        <v>5</v>
      </c>
      <c r="AM59" s="17">
        <v>3</v>
      </c>
      <c r="AN59" s="17">
        <v>3</v>
      </c>
      <c r="AO59" s="17">
        <v>0</v>
      </c>
      <c r="AP59" s="17">
        <v>0</v>
      </c>
      <c r="AQ59" s="17">
        <v>5</v>
      </c>
      <c r="AR59" s="17">
        <v>0</v>
      </c>
      <c r="AS59" s="13">
        <f>SUM(AG59:AR59)</f>
        <v>17</v>
      </c>
      <c r="AT59" s="4">
        <f>SUM(AS59,AF59,S59)</f>
        <v>56</v>
      </c>
      <c r="AU59" s="5"/>
      <c r="AV59"/>
      <c r="AW59"/>
      <c r="AX59"/>
      <c r="AY59"/>
      <c r="AZ59"/>
      <c r="BA59"/>
      <c r="BB59"/>
    </row>
    <row r="60" spans="1:54" s="3" customFormat="1" ht="12.75">
      <c r="A60" s="20">
        <v>48</v>
      </c>
      <c r="B60" t="s">
        <v>111</v>
      </c>
      <c r="C60" t="s">
        <v>112</v>
      </c>
      <c r="D60" s="23" t="s">
        <v>10</v>
      </c>
      <c r="E60" s="23">
        <v>260</v>
      </c>
      <c r="F60" s="23" t="s">
        <v>140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3">
        <f>SUM(G60:R60)</f>
        <v>0</v>
      </c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3">
        <f>SUM(T60:AE60)</f>
        <v>0</v>
      </c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3">
        <f>SUM(AG60:AR60)</f>
        <v>0</v>
      </c>
      <c r="AT60" s="4">
        <f>SUM(AS60,AF60,S60)</f>
        <v>0</v>
      </c>
      <c r="AU60" s="5" t="s">
        <v>147</v>
      </c>
      <c r="AV60"/>
      <c r="AW60"/>
      <c r="AX60"/>
      <c r="AY60"/>
      <c r="AZ60"/>
      <c r="BA60"/>
      <c r="BB60"/>
    </row>
    <row r="61" spans="1:54" ht="12.75">
      <c r="A61" s="20">
        <v>49</v>
      </c>
      <c r="B61" t="s">
        <v>113</v>
      </c>
      <c r="C61" t="s">
        <v>114</v>
      </c>
      <c r="D61" s="23" t="s">
        <v>15</v>
      </c>
      <c r="E61" s="23">
        <v>290</v>
      </c>
      <c r="F61" s="23" t="s">
        <v>140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3">
        <f>SUM(G61:R61)</f>
        <v>0</v>
      </c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3">
        <f>SUM(T61:AE61)</f>
        <v>0</v>
      </c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3">
        <f>SUM(AG61:AR61)</f>
        <v>0</v>
      </c>
      <c r="AT61" s="4">
        <f>SUM(AS61,AF61,S61)</f>
        <v>0</v>
      </c>
      <c r="AU61" s="5" t="s">
        <v>147</v>
      </c>
      <c r="AV61"/>
      <c r="AW61"/>
      <c r="AX61"/>
      <c r="AY61"/>
      <c r="AZ61"/>
      <c r="BA61"/>
      <c r="BB61"/>
    </row>
    <row r="62" spans="1:54" s="3" customFormat="1" ht="12.75" customHeight="1">
      <c r="A62" s="20"/>
      <c r="B62"/>
      <c r="C62"/>
      <c r="D62" s="23"/>
      <c r="E62" s="23"/>
      <c r="F62" s="23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3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3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3"/>
      <c r="AT62" s="4"/>
      <c r="AU62" s="5"/>
      <c r="AV62"/>
      <c r="AW62"/>
      <c r="AX62"/>
      <c r="AY62"/>
      <c r="AZ62"/>
      <c r="BA62"/>
      <c r="BB62"/>
    </row>
    <row r="63" spans="1:54" ht="12.75" customHeight="1">
      <c r="A63" s="20">
        <v>60</v>
      </c>
      <c r="B63" t="s">
        <v>131</v>
      </c>
      <c r="C63" t="s">
        <v>132</v>
      </c>
      <c r="D63" s="23" t="s">
        <v>133</v>
      </c>
      <c r="E63" s="23">
        <v>175</v>
      </c>
      <c r="F63" s="23" t="s">
        <v>146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1</v>
      </c>
      <c r="Q63" s="17">
        <v>0</v>
      </c>
      <c r="R63" s="17">
        <v>0</v>
      </c>
      <c r="S63" s="13">
        <f t="shared" ref="S63:S72" si="8">SUM(G63:R63)</f>
        <v>1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1</v>
      </c>
      <c r="AD63" s="17">
        <v>0</v>
      </c>
      <c r="AE63" s="17">
        <v>0</v>
      </c>
      <c r="AF63" s="13">
        <f t="shared" ref="AF63:AF72" si="9">SUM(T63:AE63)</f>
        <v>1</v>
      </c>
      <c r="AG63" s="17">
        <v>0</v>
      </c>
      <c r="AH63" s="17">
        <v>0</v>
      </c>
      <c r="AI63" s="17">
        <v>0</v>
      </c>
      <c r="AJ63" s="17">
        <v>0</v>
      </c>
      <c r="AK63" s="17">
        <v>1</v>
      </c>
      <c r="AL63" s="17">
        <v>0</v>
      </c>
      <c r="AM63" s="17">
        <v>1</v>
      </c>
      <c r="AN63" s="17">
        <v>0</v>
      </c>
      <c r="AO63" s="17">
        <v>0</v>
      </c>
      <c r="AP63" s="17">
        <v>0</v>
      </c>
      <c r="AQ63" s="17">
        <v>0</v>
      </c>
      <c r="AR63" s="17">
        <v>0</v>
      </c>
      <c r="AS63" s="13">
        <f t="shared" ref="AS63:AS72" si="10">SUM(AG63:AR63)</f>
        <v>2</v>
      </c>
      <c r="AT63" s="4">
        <f t="shared" ref="AT63:AT72" si="11">SUM(AS63,AF63,S63)</f>
        <v>4</v>
      </c>
    </row>
    <row r="64" spans="1:54" ht="12.75" customHeight="1">
      <c r="A64" s="20">
        <v>53</v>
      </c>
      <c r="B64" t="s">
        <v>111</v>
      </c>
      <c r="C64" t="s">
        <v>119</v>
      </c>
      <c r="D64" s="23" t="s">
        <v>15</v>
      </c>
      <c r="E64" s="23">
        <v>125</v>
      </c>
      <c r="F64" s="23" t="s">
        <v>22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1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3">
        <f t="shared" si="8"/>
        <v>1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5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3">
        <f t="shared" si="9"/>
        <v>5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7">
        <v>0</v>
      </c>
      <c r="AQ64" s="17">
        <v>0</v>
      </c>
      <c r="AR64" s="17">
        <v>0</v>
      </c>
      <c r="AS64" s="13">
        <f t="shared" si="10"/>
        <v>0</v>
      </c>
      <c r="AT64" s="4">
        <f t="shared" si="11"/>
        <v>6</v>
      </c>
    </row>
    <row r="65" spans="1:47" ht="13.15" customHeight="1">
      <c r="A65" s="20">
        <v>61</v>
      </c>
      <c r="B65" t="s">
        <v>45</v>
      </c>
      <c r="C65" t="s">
        <v>134</v>
      </c>
      <c r="D65" s="23" t="s">
        <v>133</v>
      </c>
      <c r="E65" s="23">
        <v>175</v>
      </c>
      <c r="F65" s="23" t="s">
        <v>146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3">
        <f t="shared" si="8"/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5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3">
        <f t="shared" si="9"/>
        <v>5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1</v>
      </c>
      <c r="AM65" s="17">
        <v>0</v>
      </c>
      <c r="AN65" s="17">
        <v>0</v>
      </c>
      <c r="AO65" s="17">
        <v>0</v>
      </c>
      <c r="AP65" s="17">
        <v>0</v>
      </c>
      <c r="AQ65" s="17">
        <v>5</v>
      </c>
      <c r="AR65" s="17">
        <v>0</v>
      </c>
      <c r="AS65" s="13">
        <f t="shared" si="10"/>
        <v>6</v>
      </c>
      <c r="AT65" s="4">
        <f t="shared" si="11"/>
        <v>11</v>
      </c>
      <c r="AU65" s="5" t="s">
        <v>149</v>
      </c>
    </row>
    <row r="66" spans="1:47" ht="12.75" customHeight="1">
      <c r="A66" s="20">
        <v>24</v>
      </c>
      <c r="B66" t="s">
        <v>74</v>
      </c>
      <c r="C66" t="s">
        <v>75</v>
      </c>
      <c r="D66" s="23" t="s">
        <v>25</v>
      </c>
      <c r="E66" s="23">
        <v>250</v>
      </c>
      <c r="F66" s="23" t="s">
        <v>146</v>
      </c>
      <c r="G66" s="18">
        <v>0</v>
      </c>
      <c r="H66" s="18">
        <v>0</v>
      </c>
      <c r="I66" s="18">
        <v>5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3">
        <f t="shared" si="8"/>
        <v>5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2</v>
      </c>
      <c r="AD66" s="18">
        <v>0</v>
      </c>
      <c r="AE66" s="18">
        <v>0</v>
      </c>
      <c r="AF66" s="13">
        <f t="shared" si="9"/>
        <v>2</v>
      </c>
      <c r="AG66" s="18">
        <v>0</v>
      </c>
      <c r="AH66" s="18">
        <v>0</v>
      </c>
      <c r="AI66" s="18">
        <v>0</v>
      </c>
      <c r="AJ66" s="18">
        <v>0</v>
      </c>
      <c r="AK66" s="18">
        <v>0</v>
      </c>
      <c r="AL66" s="18">
        <v>2</v>
      </c>
      <c r="AM66" s="18">
        <v>1</v>
      </c>
      <c r="AN66" s="18">
        <v>0</v>
      </c>
      <c r="AO66" s="18">
        <v>0</v>
      </c>
      <c r="AP66" s="18">
        <v>1</v>
      </c>
      <c r="AQ66" s="18">
        <v>0</v>
      </c>
      <c r="AR66" s="18">
        <v>0</v>
      </c>
      <c r="AS66" s="13">
        <f t="shared" si="10"/>
        <v>4</v>
      </c>
      <c r="AT66" s="4">
        <f t="shared" si="11"/>
        <v>11</v>
      </c>
      <c r="AU66" s="5" t="s">
        <v>148</v>
      </c>
    </row>
    <row r="67" spans="1:47" ht="13.5" customHeight="1">
      <c r="A67" s="20">
        <v>33</v>
      </c>
      <c r="B67" t="s">
        <v>89</v>
      </c>
      <c r="C67" t="s">
        <v>90</v>
      </c>
      <c r="D67" s="23" t="s">
        <v>15</v>
      </c>
      <c r="E67" s="23">
        <v>125</v>
      </c>
      <c r="F67" s="23" t="s">
        <v>22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5</v>
      </c>
      <c r="M67" s="18">
        <v>0</v>
      </c>
      <c r="N67" s="18">
        <v>0</v>
      </c>
      <c r="O67" s="18">
        <v>1</v>
      </c>
      <c r="P67" s="18">
        <v>2</v>
      </c>
      <c r="Q67" s="18">
        <v>1</v>
      </c>
      <c r="R67" s="18">
        <v>0</v>
      </c>
      <c r="S67" s="13">
        <f t="shared" si="8"/>
        <v>9</v>
      </c>
      <c r="T67" s="18">
        <v>1</v>
      </c>
      <c r="U67" s="18">
        <v>0</v>
      </c>
      <c r="V67" s="18">
        <v>0</v>
      </c>
      <c r="W67" s="18">
        <v>0</v>
      </c>
      <c r="X67" s="18">
        <v>0</v>
      </c>
      <c r="Y67" s="18">
        <v>5</v>
      </c>
      <c r="Z67" s="18">
        <v>0</v>
      </c>
      <c r="AA67" s="18">
        <v>0</v>
      </c>
      <c r="AB67" s="18">
        <v>0</v>
      </c>
      <c r="AC67" s="18">
        <v>1</v>
      </c>
      <c r="AD67" s="18">
        <v>0</v>
      </c>
      <c r="AE67" s="18">
        <v>0</v>
      </c>
      <c r="AF67" s="13">
        <f t="shared" si="9"/>
        <v>7</v>
      </c>
      <c r="AG67" s="18">
        <v>0</v>
      </c>
      <c r="AH67" s="18">
        <v>0</v>
      </c>
      <c r="AI67" s="18">
        <v>0</v>
      </c>
      <c r="AJ67" s="18">
        <v>0</v>
      </c>
      <c r="AK67" s="18">
        <v>0</v>
      </c>
      <c r="AL67" s="18">
        <v>5</v>
      </c>
      <c r="AM67" s="18">
        <v>1</v>
      </c>
      <c r="AN67" s="18">
        <v>3</v>
      </c>
      <c r="AO67" s="18">
        <v>0</v>
      </c>
      <c r="AP67" s="18">
        <v>1</v>
      </c>
      <c r="AQ67" s="18">
        <v>1</v>
      </c>
      <c r="AR67" s="18">
        <v>0</v>
      </c>
      <c r="AS67" s="13">
        <f t="shared" si="10"/>
        <v>11</v>
      </c>
      <c r="AT67" s="4">
        <f t="shared" si="11"/>
        <v>27</v>
      </c>
    </row>
    <row r="68" spans="1:47" ht="12.75">
      <c r="A68" s="20">
        <v>62</v>
      </c>
      <c r="B68" t="s">
        <v>51</v>
      </c>
      <c r="C68" t="s">
        <v>135</v>
      </c>
      <c r="D68" s="23" t="s">
        <v>136</v>
      </c>
      <c r="E68" s="20"/>
      <c r="F68" s="23" t="s">
        <v>146</v>
      </c>
      <c r="G68" s="17">
        <v>0</v>
      </c>
      <c r="H68" s="17">
        <v>0</v>
      </c>
      <c r="I68" s="17">
        <v>5</v>
      </c>
      <c r="J68" s="17">
        <v>0</v>
      </c>
      <c r="K68" s="17">
        <v>0</v>
      </c>
      <c r="L68" s="17">
        <v>3</v>
      </c>
      <c r="M68" s="17">
        <v>0</v>
      </c>
      <c r="N68" s="17">
        <v>0</v>
      </c>
      <c r="O68" s="17">
        <v>0</v>
      </c>
      <c r="P68" s="17">
        <v>3</v>
      </c>
      <c r="Q68" s="17">
        <v>0</v>
      </c>
      <c r="R68" s="17">
        <v>5</v>
      </c>
      <c r="S68" s="13">
        <f t="shared" si="8"/>
        <v>16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1</v>
      </c>
      <c r="Z68" s="17">
        <v>2</v>
      </c>
      <c r="AA68" s="17">
        <v>0</v>
      </c>
      <c r="AB68" s="17">
        <v>1</v>
      </c>
      <c r="AC68" s="17">
        <v>3</v>
      </c>
      <c r="AD68" s="17">
        <v>0</v>
      </c>
      <c r="AE68" s="17">
        <v>1</v>
      </c>
      <c r="AF68" s="13">
        <f t="shared" si="9"/>
        <v>8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5</v>
      </c>
      <c r="AM68" s="17">
        <v>3</v>
      </c>
      <c r="AN68" s="17">
        <v>0</v>
      </c>
      <c r="AO68" s="17">
        <v>0</v>
      </c>
      <c r="AP68" s="17">
        <v>0</v>
      </c>
      <c r="AQ68" s="17">
        <v>0</v>
      </c>
      <c r="AR68" s="17">
        <v>0</v>
      </c>
      <c r="AS68" s="13">
        <f t="shared" si="10"/>
        <v>8</v>
      </c>
      <c r="AT68" s="4">
        <f t="shared" si="11"/>
        <v>32</v>
      </c>
    </row>
    <row r="69" spans="1:47" ht="12.75">
      <c r="A69" s="20">
        <v>52</v>
      </c>
      <c r="B69" t="s">
        <v>118</v>
      </c>
      <c r="C69" t="s">
        <v>94</v>
      </c>
      <c r="D69" s="23" t="s">
        <v>10</v>
      </c>
      <c r="E69" s="23">
        <v>250</v>
      </c>
      <c r="F69" s="23" t="s">
        <v>22</v>
      </c>
      <c r="G69" s="17">
        <v>5</v>
      </c>
      <c r="H69" s="17">
        <v>0</v>
      </c>
      <c r="I69" s="17">
        <v>0</v>
      </c>
      <c r="J69" s="17">
        <v>1</v>
      </c>
      <c r="K69" s="17">
        <v>0</v>
      </c>
      <c r="L69" s="17">
        <v>0</v>
      </c>
      <c r="M69" s="17">
        <v>0</v>
      </c>
      <c r="N69" s="17">
        <v>1</v>
      </c>
      <c r="O69" s="17">
        <v>0</v>
      </c>
      <c r="P69" s="17">
        <v>0</v>
      </c>
      <c r="Q69" s="17">
        <v>0</v>
      </c>
      <c r="R69" s="17">
        <v>0</v>
      </c>
      <c r="S69" s="13">
        <f t="shared" si="8"/>
        <v>7</v>
      </c>
      <c r="T69" s="17">
        <v>0</v>
      </c>
      <c r="U69" s="17">
        <v>0</v>
      </c>
      <c r="V69" s="17">
        <v>0</v>
      </c>
      <c r="W69" s="17">
        <v>1</v>
      </c>
      <c r="X69" s="17">
        <v>0</v>
      </c>
      <c r="Y69" s="17">
        <v>5</v>
      </c>
      <c r="Z69" s="17">
        <v>3</v>
      </c>
      <c r="AA69" s="17">
        <v>5</v>
      </c>
      <c r="AB69" s="17">
        <v>0</v>
      </c>
      <c r="AC69" s="17">
        <v>3</v>
      </c>
      <c r="AD69" s="17">
        <v>0</v>
      </c>
      <c r="AE69" s="17">
        <v>1</v>
      </c>
      <c r="AF69" s="13">
        <f t="shared" si="9"/>
        <v>18</v>
      </c>
      <c r="AG69" s="17">
        <v>0</v>
      </c>
      <c r="AH69" s="17">
        <v>0</v>
      </c>
      <c r="AI69" s="17">
        <v>0</v>
      </c>
      <c r="AJ69" s="17">
        <v>1</v>
      </c>
      <c r="AK69" s="17">
        <v>0</v>
      </c>
      <c r="AL69" s="17">
        <v>5</v>
      </c>
      <c r="AM69" s="17">
        <v>2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13">
        <f t="shared" si="10"/>
        <v>8</v>
      </c>
      <c r="AT69" s="4">
        <f t="shared" si="11"/>
        <v>33</v>
      </c>
    </row>
    <row r="70" spans="1:47" ht="13.5" customHeight="1">
      <c r="A70" s="20">
        <v>51</v>
      </c>
      <c r="B70" t="s">
        <v>39</v>
      </c>
      <c r="C70" t="s">
        <v>117</v>
      </c>
      <c r="D70" s="23" t="s">
        <v>17</v>
      </c>
      <c r="E70" s="23">
        <v>250</v>
      </c>
      <c r="F70" s="23" t="s">
        <v>22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5</v>
      </c>
      <c r="M70" s="17">
        <v>1</v>
      </c>
      <c r="N70" s="17">
        <v>0</v>
      </c>
      <c r="O70" s="17">
        <v>0</v>
      </c>
      <c r="P70" s="17">
        <v>3</v>
      </c>
      <c r="Q70" s="17">
        <v>2</v>
      </c>
      <c r="R70" s="17">
        <v>0</v>
      </c>
      <c r="S70" s="13">
        <f t="shared" si="8"/>
        <v>11</v>
      </c>
      <c r="T70" s="17">
        <v>0</v>
      </c>
      <c r="U70" s="17">
        <v>0</v>
      </c>
      <c r="V70" s="17">
        <v>0</v>
      </c>
      <c r="W70" s="17">
        <v>1</v>
      </c>
      <c r="X70" s="17">
        <v>0</v>
      </c>
      <c r="Y70" s="17">
        <v>5</v>
      </c>
      <c r="Z70" s="17">
        <v>1</v>
      </c>
      <c r="AA70" s="17">
        <v>0</v>
      </c>
      <c r="AB70" s="17">
        <v>1</v>
      </c>
      <c r="AC70" s="17">
        <v>5</v>
      </c>
      <c r="AD70" s="17">
        <v>0</v>
      </c>
      <c r="AE70" s="17">
        <v>1</v>
      </c>
      <c r="AF70" s="13">
        <f t="shared" si="9"/>
        <v>14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5</v>
      </c>
      <c r="AM70" s="17">
        <v>1</v>
      </c>
      <c r="AN70" s="17">
        <v>0</v>
      </c>
      <c r="AO70" s="17">
        <v>0</v>
      </c>
      <c r="AP70" s="17">
        <v>5</v>
      </c>
      <c r="AQ70" s="17">
        <v>0</v>
      </c>
      <c r="AR70" s="17">
        <v>2</v>
      </c>
      <c r="AS70" s="13">
        <f t="shared" si="10"/>
        <v>13</v>
      </c>
      <c r="AT70" s="4">
        <f t="shared" si="11"/>
        <v>38</v>
      </c>
    </row>
    <row r="71" spans="1:47" ht="13.15" customHeight="1">
      <c r="A71" s="20">
        <v>55</v>
      </c>
      <c r="B71" t="s">
        <v>121</v>
      </c>
      <c r="C71" t="s">
        <v>122</v>
      </c>
      <c r="D71" s="23" t="s">
        <v>55</v>
      </c>
      <c r="E71" s="23">
        <v>250</v>
      </c>
      <c r="F71" s="23" t="s">
        <v>22</v>
      </c>
      <c r="G71" s="17">
        <v>0</v>
      </c>
      <c r="H71" s="17">
        <v>0</v>
      </c>
      <c r="I71" s="17">
        <v>5</v>
      </c>
      <c r="J71" s="17">
        <v>5</v>
      </c>
      <c r="K71" s="17">
        <v>0</v>
      </c>
      <c r="L71" s="17">
        <v>1</v>
      </c>
      <c r="M71" s="17">
        <v>3</v>
      </c>
      <c r="N71" s="17">
        <v>0</v>
      </c>
      <c r="O71" s="17">
        <v>0</v>
      </c>
      <c r="P71" s="17">
        <v>1</v>
      </c>
      <c r="Q71" s="17">
        <v>1</v>
      </c>
      <c r="R71" s="17">
        <v>5</v>
      </c>
      <c r="S71" s="13">
        <f t="shared" si="8"/>
        <v>21</v>
      </c>
      <c r="T71" s="17">
        <v>0</v>
      </c>
      <c r="U71" s="17">
        <v>0</v>
      </c>
      <c r="V71" s="17">
        <v>0</v>
      </c>
      <c r="W71" s="17">
        <v>2</v>
      </c>
      <c r="X71" s="17">
        <v>2</v>
      </c>
      <c r="Y71" s="17">
        <v>5</v>
      </c>
      <c r="Z71" s="17">
        <v>5</v>
      </c>
      <c r="AA71" s="17">
        <v>5</v>
      </c>
      <c r="AB71" s="17">
        <v>0</v>
      </c>
      <c r="AC71" s="17">
        <v>2</v>
      </c>
      <c r="AD71" s="17">
        <v>0</v>
      </c>
      <c r="AE71" s="17">
        <v>0</v>
      </c>
      <c r="AF71" s="13">
        <f t="shared" si="9"/>
        <v>21</v>
      </c>
      <c r="AG71" s="17">
        <v>0</v>
      </c>
      <c r="AH71" s="17">
        <v>1</v>
      </c>
      <c r="AI71" s="17">
        <v>0</v>
      </c>
      <c r="AJ71" s="17">
        <v>0</v>
      </c>
      <c r="AK71" s="17">
        <v>0</v>
      </c>
      <c r="AL71" s="17">
        <v>3</v>
      </c>
      <c r="AM71" s="17">
        <v>3</v>
      </c>
      <c r="AN71" s="17">
        <v>1</v>
      </c>
      <c r="AO71" s="17">
        <v>1</v>
      </c>
      <c r="AP71" s="17">
        <v>0</v>
      </c>
      <c r="AQ71" s="17">
        <v>0</v>
      </c>
      <c r="AR71" s="17">
        <v>3</v>
      </c>
      <c r="AS71" s="13">
        <f t="shared" si="10"/>
        <v>12</v>
      </c>
      <c r="AT71" s="4">
        <f t="shared" si="11"/>
        <v>54</v>
      </c>
    </row>
    <row r="72" spans="1:47" s="3" customFormat="1" ht="12.75">
      <c r="A72" s="20">
        <v>54</v>
      </c>
      <c r="B72" t="s">
        <v>120</v>
      </c>
      <c r="C72" t="s">
        <v>59</v>
      </c>
      <c r="D72" s="23" t="s">
        <v>10</v>
      </c>
      <c r="E72" s="23">
        <v>250</v>
      </c>
      <c r="F72" s="23" t="s">
        <v>22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3">
        <f t="shared" si="8"/>
        <v>0</v>
      </c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3">
        <f t="shared" si="9"/>
        <v>0</v>
      </c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3">
        <f t="shared" si="10"/>
        <v>0</v>
      </c>
      <c r="AT72" s="4">
        <f t="shared" si="11"/>
        <v>0</v>
      </c>
      <c r="AU72" s="5" t="s">
        <v>147</v>
      </c>
    </row>
    <row r="73" spans="1:47" ht="13.5" customHeight="1">
      <c r="A73" s="20"/>
      <c r="B73"/>
      <c r="C73"/>
      <c r="D73" s="23"/>
      <c r="E73" s="20"/>
      <c r="F73" s="23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3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3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3"/>
      <c r="AT73" s="4"/>
    </row>
    <row r="74" spans="1:47" s="3" customFormat="1" ht="12.75">
      <c r="A74" s="20">
        <v>57</v>
      </c>
      <c r="B74" t="s">
        <v>124</v>
      </c>
      <c r="C74" t="s">
        <v>33</v>
      </c>
      <c r="D74" s="23" t="s">
        <v>11</v>
      </c>
      <c r="E74" s="23">
        <v>80</v>
      </c>
      <c r="F74" s="23" t="s">
        <v>125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1</v>
      </c>
      <c r="N74" s="17">
        <v>0</v>
      </c>
      <c r="O74" s="17">
        <v>0</v>
      </c>
      <c r="P74" s="17">
        <v>1</v>
      </c>
      <c r="Q74" s="17">
        <v>0</v>
      </c>
      <c r="R74" s="17">
        <v>0</v>
      </c>
      <c r="S74" s="13">
        <f>SUM(G74:R74)</f>
        <v>2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1</v>
      </c>
      <c r="AD74" s="17">
        <v>0</v>
      </c>
      <c r="AE74" s="17">
        <v>0</v>
      </c>
      <c r="AF74" s="13">
        <f>SUM(T74:AE74)</f>
        <v>1</v>
      </c>
      <c r="AG74" s="17">
        <v>0</v>
      </c>
      <c r="AH74" s="17">
        <v>0</v>
      </c>
      <c r="AI74" s="17">
        <v>0</v>
      </c>
      <c r="AJ74" s="17">
        <v>0</v>
      </c>
      <c r="AK74" s="17">
        <v>0</v>
      </c>
      <c r="AL74" s="17">
        <v>5</v>
      </c>
      <c r="AM74" s="17">
        <v>0</v>
      </c>
      <c r="AN74" s="17">
        <v>0</v>
      </c>
      <c r="AO74" s="17">
        <v>0</v>
      </c>
      <c r="AP74" s="17">
        <v>0</v>
      </c>
      <c r="AQ74" s="17">
        <v>0</v>
      </c>
      <c r="AR74" s="17">
        <v>0</v>
      </c>
      <c r="AS74" s="13">
        <f>SUM(AG74:AR74)</f>
        <v>5</v>
      </c>
      <c r="AT74" s="4">
        <f>SUM(AS74,AF74,S74)</f>
        <v>8</v>
      </c>
      <c r="AU74" s="5"/>
    </row>
    <row r="75" spans="1:47" ht="12.75">
      <c r="A75" s="20">
        <v>58</v>
      </c>
      <c r="B75" t="s">
        <v>126</v>
      </c>
      <c r="C75" t="s">
        <v>33</v>
      </c>
      <c r="D75" s="23" t="s">
        <v>11</v>
      </c>
      <c r="E75" s="23">
        <v>80</v>
      </c>
      <c r="F75" s="23" t="s">
        <v>125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1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3">
        <f>SUM(G75:R75)</f>
        <v>1</v>
      </c>
      <c r="T75" s="17">
        <v>0</v>
      </c>
      <c r="U75" s="17">
        <v>0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1</v>
      </c>
      <c r="AC75" s="17">
        <v>0</v>
      </c>
      <c r="AD75" s="17">
        <v>0</v>
      </c>
      <c r="AE75" s="17">
        <v>1</v>
      </c>
      <c r="AF75" s="13">
        <f>SUM(T75:AE75)</f>
        <v>2</v>
      </c>
      <c r="AG75" s="17">
        <v>0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1</v>
      </c>
      <c r="AN75" s="17">
        <v>0</v>
      </c>
      <c r="AO75" s="17">
        <v>5</v>
      </c>
      <c r="AP75" s="17">
        <v>1</v>
      </c>
      <c r="AQ75" s="17">
        <v>0</v>
      </c>
      <c r="AR75" s="17">
        <v>0</v>
      </c>
      <c r="AS75" s="13">
        <f>SUM(AG75:AR75)</f>
        <v>7</v>
      </c>
      <c r="AT75" s="4">
        <f>SUM(AS75,AF75,S75)</f>
        <v>10</v>
      </c>
    </row>
    <row r="76" spans="1:47" ht="15" customHeight="1">
      <c r="A76" s="20"/>
      <c r="B76"/>
      <c r="C76"/>
      <c r="D76"/>
      <c r="E76" s="20"/>
      <c r="F76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3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3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3"/>
      <c r="AT76" s="4"/>
    </row>
    <row r="77" spans="1:47" ht="15" customHeight="1">
      <c r="A77" s="20"/>
      <c r="B77"/>
      <c r="C77"/>
      <c r="D77"/>
      <c r="E77" s="20"/>
      <c r="F7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3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3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3"/>
      <c r="AT77" s="4"/>
    </row>
    <row r="78" spans="1:47" ht="12.75">
      <c r="A78" s="20"/>
      <c r="B78" s="23"/>
      <c r="C78" s="23"/>
      <c r="D78" s="23"/>
      <c r="E78" s="20"/>
      <c r="F78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3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3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3"/>
      <c r="AT78" s="4"/>
    </row>
    <row r="79" spans="1:47" ht="12.75">
      <c r="A79" s="20"/>
      <c r="B79"/>
      <c r="C79"/>
      <c r="D79"/>
      <c r="E79" s="20"/>
      <c r="F79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3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3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3"/>
      <c r="AT79" s="4"/>
    </row>
    <row r="80" spans="1:47" ht="18" customHeight="1">
      <c r="A80" s="20"/>
      <c r="B80" s="23"/>
      <c r="C80" s="23"/>
      <c r="D80" s="23"/>
      <c r="E80" s="20"/>
      <c r="F8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3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3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3"/>
      <c r="AT80" s="4"/>
    </row>
    <row r="81" spans="1:47" ht="15" customHeight="1">
      <c r="A81" s="20"/>
      <c r="B81" s="23"/>
      <c r="C81" s="23"/>
      <c r="D81" s="23"/>
      <c r="E81" s="20"/>
      <c r="F81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3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3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3"/>
      <c r="AT81" s="4"/>
    </row>
    <row r="82" spans="1:47" ht="12.75">
      <c r="A82" s="20"/>
      <c r="B82"/>
      <c r="C82"/>
      <c r="D82"/>
      <c r="E82" s="20"/>
      <c r="F82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3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3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3"/>
      <c r="AT82" s="4"/>
    </row>
    <row r="83" spans="1:47" s="3" customFormat="1" ht="18" customHeight="1">
      <c r="A83" s="20"/>
      <c r="B83"/>
      <c r="C83"/>
      <c r="D83"/>
      <c r="E83" s="20"/>
      <c r="F83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3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3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3"/>
      <c r="AT83" s="4"/>
      <c r="AU83" s="5"/>
    </row>
    <row r="84" spans="1:47" ht="12.75">
      <c r="C84"/>
      <c r="D84"/>
      <c r="E8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</row>
    <row r="85" spans="1:47" ht="21">
      <c r="C85"/>
      <c r="D85"/>
      <c r="E8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</row>
    <row r="86" spans="1:47" ht="21">
      <c r="C86"/>
      <c r="D86"/>
      <c r="E86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</row>
    <row r="87" spans="1:47" ht="12.75">
      <c r="C87"/>
      <c r="D87"/>
      <c r="E87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</row>
    <row r="88" spans="1:47" ht="21">
      <c r="C88"/>
      <c r="D88"/>
      <c r="E88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</row>
    <row r="89" spans="1:47" s="3" customFormat="1" ht="12.75">
      <c r="A89" s="22"/>
      <c r="C89"/>
      <c r="D89"/>
      <c r="E89"/>
      <c r="F89" s="2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5"/>
      <c r="AU89" s="5"/>
    </row>
    <row r="90" spans="1:47" ht="21">
      <c r="C90"/>
      <c r="D90"/>
      <c r="E90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</row>
    <row r="91" spans="1:47" ht="21">
      <c r="C91"/>
      <c r="D91"/>
      <c r="E91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</row>
    <row r="92" spans="1:47" ht="21">
      <c r="C92"/>
      <c r="D92"/>
      <c r="E92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</row>
    <row r="93" spans="1:47" ht="21"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</row>
    <row r="94" spans="1:47" s="3" customFormat="1" ht="12.75">
      <c r="A94" s="22"/>
      <c r="C94" s="1"/>
      <c r="D94" s="1"/>
      <c r="E94" s="1"/>
      <c r="F94" s="2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5"/>
      <c r="AU94" s="5"/>
    </row>
    <row r="95" spans="1:47" ht="21"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</row>
    <row r="96" spans="1:47" ht="12.75"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</row>
    <row r="97" spans="7:45" ht="21"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</row>
    <row r="98" spans="7:45" ht="12.75"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</row>
    <row r="99" spans="7:45" ht="12.75"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</row>
    <row r="100" spans="7:45" ht="12.75"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</row>
    <row r="101" spans="7:45" ht="21"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</row>
    <row r="102" spans="7:45" ht="21"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</row>
    <row r="103" spans="7:45" ht="21"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</row>
    <row r="104" spans="7:45" ht="12.75"/>
    <row r="105" spans="7:45" ht="12.75"/>
    <row r="106" spans="7:45" ht="12.75"/>
    <row r="107" spans="7:45" ht="12.75"/>
    <row r="108" spans="7:45" ht="12.75"/>
    <row r="109" spans="7:45" ht="12.75"/>
    <row r="110" spans="7:45" ht="12.75"/>
    <row r="111" spans="7:45" ht="12.75"/>
    <row r="112" spans="7:45" ht="12.75"/>
    <row r="113" spans="1:47" ht="12.75"/>
    <row r="114" spans="1:47" ht="12.75"/>
    <row r="115" spans="1:47" ht="12.75"/>
    <row r="116" spans="1:47" ht="12.75"/>
    <row r="117" spans="1:47" ht="12.75"/>
    <row r="118" spans="1:47" ht="12.75"/>
    <row r="119" spans="1:47" ht="12.75"/>
    <row r="120" spans="1:47" ht="12.75"/>
    <row r="121" spans="1:47" ht="12.75"/>
    <row r="122" spans="1:47" ht="12.75"/>
    <row r="123" spans="1:47" ht="12.75"/>
    <row r="124" spans="1:47" ht="12.75"/>
    <row r="125" spans="1:47" ht="12.75"/>
    <row r="126" spans="1:47" ht="12.75"/>
    <row r="127" spans="1:47" ht="12.75"/>
    <row r="128" spans="1:47" s="4" customFormat="1" ht="12.75">
      <c r="A128" s="22"/>
      <c r="B128" s="3"/>
      <c r="C128" s="1"/>
      <c r="D128" s="1"/>
      <c r="E128" s="1"/>
      <c r="F128" s="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T128" s="5"/>
      <c r="AU128" s="5"/>
    </row>
    <row r="129" spans="1:47" ht="12.75"/>
    <row r="130" spans="1:47" ht="12.75"/>
    <row r="131" spans="1:47" ht="12.75"/>
    <row r="132" spans="1:47" s="4" customFormat="1" ht="12.75">
      <c r="A132" s="22"/>
      <c r="B132" s="3"/>
      <c r="C132" s="1"/>
      <c r="D132" s="1"/>
      <c r="E132" s="1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T132" s="5"/>
      <c r="AU132" s="5"/>
    </row>
    <row r="133" spans="1:47" ht="12.75"/>
    <row r="134" spans="1:47" ht="12.75"/>
    <row r="135" spans="1:47" s="3" customFormat="1" ht="12.75">
      <c r="A135" s="22"/>
      <c r="C135" s="1"/>
      <c r="D135" s="1"/>
      <c r="E135" s="1"/>
      <c r="F135" s="2"/>
      <c r="S135" s="4"/>
      <c r="AF135" s="4"/>
      <c r="AS135" s="4"/>
      <c r="AT135" s="5"/>
      <c r="AU135" s="5"/>
    </row>
    <row r="136" spans="1:47" ht="12.75"/>
    <row r="137" spans="1:47" ht="12.75"/>
    <row r="138" spans="1:47" ht="12.75"/>
    <row r="139" spans="1:47" ht="12.75"/>
    <row r="140" spans="1:47" ht="12.75"/>
    <row r="141" spans="1:47" ht="12.75"/>
    <row r="142" spans="1:47" ht="12.75"/>
    <row r="143" spans="1:47" ht="12.75"/>
    <row r="144" spans="1:47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spans="1:47" ht="12.75"/>
    <row r="162" spans="1:47" ht="12.75"/>
    <row r="163" spans="1:47" ht="12.75"/>
    <row r="164" spans="1:47" ht="12.75"/>
    <row r="165" spans="1:47" s="3" customFormat="1" ht="12.75">
      <c r="A165" s="22"/>
      <c r="C165" s="1"/>
      <c r="D165" s="1"/>
      <c r="E165" s="1"/>
      <c r="F165" s="2"/>
      <c r="S165" s="4"/>
      <c r="AF165" s="4"/>
      <c r="AS165" s="4"/>
      <c r="AT165" s="5"/>
      <c r="AU165" s="5"/>
    </row>
    <row r="166" spans="1:47" ht="12.75"/>
    <row r="167" spans="1:47" ht="12.75"/>
    <row r="168" spans="1:47" ht="12.75"/>
    <row r="169" spans="1:47" ht="12.75"/>
    <row r="170" spans="1:47" ht="12.75"/>
    <row r="171" spans="1:47" ht="12.75"/>
    <row r="172" spans="1:47" ht="12.75"/>
    <row r="173" spans="1:47" ht="12.75"/>
    <row r="174" spans="1:47" ht="12.75"/>
    <row r="175" spans="1:47" ht="12.75"/>
    <row r="176" spans="1:47" ht="12.75"/>
    <row r="177" spans="1:47" s="3" customFormat="1" ht="12.75">
      <c r="A177" s="22"/>
      <c r="C177" s="1"/>
      <c r="D177" s="1"/>
      <c r="E177" s="1"/>
      <c r="F177" s="2"/>
      <c r="S177" s="4"/>
      <c r="AF177" s="4"/>
      <c r="AS177" s="4"/>
      <c r="AT177" s="5"/>
      <c r="AU177" s="5"/>
    </row>
    <row r="178" spans="1:47" s="3" customFormat="1" ht="12.75">
      <c r="A178" s="22"/>
      <c r="C178" s="1"/>
      <c r="D178" s="1"/>
      <c r="E178" s="1"/>
      <c r="F178" s="2"/>
      <c r="S178" s="4"/>
      <c r="AF178" s="4"/>
      <c r="AS178" s="4"/>
      <c r="AT178" s="5"/>
      <c r="AU178" s="5"/>
    </row>
    <row r="179" spans="1:47" ht="12.75"/>
    <row r="180" spans="1:47" ht="12.75"/>
    <row r="181" spans="1:47" ht="12.75"/>
    <row r="182" spans="1:47" ht="12.75"/>
    <row r="183" spans="1:47" ht="12.75"/>
    <row r="184" spans="1:47" ht="12.75"/>
    <row r="185" spans="1:47" ht="12.75"/>
    <row r="186" spans="1:47" ht="12.75"/>
    <row r="187" spans="1:47" ht="12.75"/>
    <row r="188" spans="1:47" ht="12.75"/>
    <row r="189" spans="1:47" s="3" customFormat="1" ht="12.75">
      <c r="A189" s="22"/>
      <c r="C189" s="1"/>
      <c r="D189" s="1"/>
      <c r="E189" s="1"/>
      <c r="F189" s="2"/>
      <c r="S189" s="4"/>
      <c r="AF189" s="4"/>
      <c r="AS189" s="4"/>
      <c r="AT189" s="5"/>
      <c r="AU189" s="5"/>
    </row>
    <row r="190" spans="1:47" ht="12.75"/>
    <row r="191" spans="1:47" ht="12.75"/>
    <row r="192" spans="1:47" ht="12.75"/>
    <row r="193" spans="1:47" ht="12.75"/>
    <row r="194" spans="1:47" ht="12.75"/>
    <row r="195" spans="1:47" ht="12.75"/>
    <row r="196" spans="1:47" ht="12.75"/>
    <row r="197" spans="1:47" s="4" customFormat="1" ht="12.75">
      <c r="A197" s="22"/>
      <c r="B197" s="3"/>
      <c r="C197" s="1"/>
      <c r="D197" s="1"/>
      <c r="E197" s="1"/>
      <c r="F197" s="2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T197" s="5"/>
      <c r="AU197" s="5"/>
    </row>
    <row r="198" spans="1:47" ht="12.75"/>
    <row r="199" spans="1:47" ht="12.75"/>
    <row r="200" spans="1:47" ht="12.75"/>
    <row r="201" spans="1:47" ht="12.75"/>
    <row r="202" spans="1:47" ht="12.75"/>
    <row r="203" spans="1:47" ht="12.75"/>
    <row r="204" spans="1:47" ht="12.75"/>
    <row r="205" spans="1:47" ht="12.75"/>
    <row r="206" spans="1:47" ht="12.75"/>
    <row r="207" spans="1:47" ht="12.75"/>
    <row r="208" spans="1:47" ht="12.75"/>
    <row r="209" spans="1:47" ht="12.75"/>
    <row r="210" spans="1:47" ht="12.75"/>
    <row r="211" spans="1:47" ht="12.75"/>
    <row r="212" spans="1:47" s="1" customFormat="1" ht="12.75">
      <c r="A212" s="22"/>
      <c r="B212" s="3"/>
      <c r="F212" s="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4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4"/>
      <c r="AT212" s="5"/>
      <c r="AU212" s="5"/>
    </row>
    <row r="213" spans="1:47" ht="12.75"/>
    <row r="214" spans="1:47" ht="12.75"/>
    <row r="215" spans="1:47" ht="12.75"/>
    <row r="216" spans="1:47" ht="12.75"/>
    <row r="217" spans="1:47" s="1" customFormat="1" ht="12.75">
      <c r="A217" s="22"/>
      <c r="B217" s="3"/>
      <c r="F217" s="2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4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4"/>
      <c r="AT217" s="5"/>
      <c r="AU217" s="5"/>
    </row>
    <row r="218" spans="1:47" ht="12.75"/>
    <row r="219" spans="1:47" s="1" customFormat="1" ht="12.75">
      <c r="A219" s="22"/>
      <c r="B219" s="3"/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4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4"/>
      <c r="AT219" s="5"/>
      <c r="AU219" s="5"/>
    </row>
    <row r="220" spans="1:47" ht="12.75"/>
    <row r="221" spans="1:47" s="1" customFormat="1" ht="12.75">
      <c r="A221" s="22"/>
      <c r="B221" s="3"/>
      <c r="F221" s="2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4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4"/>
      <c r="AT221" s="5"/>
      <c r="AU221" s="5"/>
    </row>
    <row r="222" spans="1:47" ht="12.75"/>
    <row r="223" spans="1:47" ht="12.75"/>
    <row r="224" spans="1:47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spans="1:47" ht="12.75"/>
    <row r="242" spans="1:47" ht="12.75"/>
    <row r="243" spans="1:47" ht="12.75"/>
    <row r="244" spans="1:47" ht="12.75"/>
    <row r="245" spans="1:47" ht="12.75"/>
    <row r="246" spans="1:47" ht="12.75"/>
    <row r="247" spans="1:47" ht="12.75"/>
    <row r="248" spans="1:47" s="1" customFormat="1" ht="12.75">
      <c r="A248" s="22"/>
      <c r="B248" s="3"/>
      <c r="F248" s="2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4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4"/>
      <c r="AT248" s="5"/>
      <c r="AU248" s="5"/>
    </row>
    <row r="249" spans="1:47" s="4" customFormat="1" ht="12.75">
      <c r="A249" s="22"/>
      <c r="B249" s="3"/>
      <c r="C249" s="1"/>
      <c r="D249" s="1"/>
      <c r="E249" s="1"/>
      <c r="F249" s="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T249" s="5"/>
      <c r="AU249" s="5"/>
    </row>
    <row r="250" spans="1:47" s="1" customFormat="1" ht="12.75">
      <c r="A250" s="22"/>
      <c r="B250" s="3"/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4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4"/>
      <c r="AT250" s="5"/>
      <c r="AU250" s="5"/>
    </row>
    <row r="251" spans="1:47" s="1" customFormat="1" ht="12.75">
      <c r="A251" s="22"/>
      <c r="B251" s="3"/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4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4"/>
      <c r="AT251" s="5"/>
      <c r="AU251" s="5"/>
    </row>
    <row r="252" spans="1:47" s="4" customFormat="1" ht="12.75">
      <c r="A252" s="22"/>
      <c r="B252" s="3"/>
      <c r="C252" s="1"/>
      <c r="D252" s="1"/>
      <c r="E252" s="1"/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T252" s="5"/>
      <c r="AU252" s="5"/>
    </row>
    <row r="253" spans="1:47" s="1" customFormat="1" ht="12.75">
      <c r="A253" s="22"/>
      <c r="B253" s="3"/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4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4"/>
      <c r="AT253" s="5"/>
      <c r="AU253" s="5"/>
    </row>
    <row r="254" spans="1:47" s="4" customFormat="1" ht="12.75">
      <c r="A254" s="22"/>
      <c r="B254" s="3"/>
      <c r="C254" s="1"/>
      <c r="D254" s="1"/>
      <c r="E254" s="1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T254" s="5"/>
      <c r="AU254" s="5"/>
    </row>
    <row r="255" spans="1:47" s="1" customFormat="1" ht="12.75">
      <c r="A255" s="22"/>
      <c r="B255" s="3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4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4"/>
      <c r="AT255" s="5"/>
      <c r="AU255" s="5"/>
    </row>
    <row r="256" spans="1:47" s="4" customFormat="1" ht="12.75">
      <c r="A256" s="22"/>
      <c r="B256" s="3"/>
      <c r="C256" s="1"/>
      <c r="D256" s="1"/>
      <c r="E256" s="1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T256" s="5"/>
      <c r="AU256" s="5"/>
    </row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</sheetData>
  <sheetProtection selectLockedCells="1" selectUnlockedCells="1"/>
  <sortState ref="A64:AT72">
    <sortCondition ref="AT64:AT72"/>
  </sortState>
  <mergeCells count="8">
    <mergeCell ref="AI1:AO1"/>
    <mergeCell ref="D5:E5"/>
    <mergeCell ref="B5:C5"/>
    <mergeCell ref="A2:F2"/>
    <mergeCell ref="A1:E1"/>
    <mergeCell ref="O1:AG1"/>
    <mergeCell ref="A3:E3"/>
    <mergeCell ref="A4:F4"/>
  </mergeCells>
  <phoneticPr fontId="8" type="noConversion"/>
  <pageMargins left="0.19652777777777777" right="0.19652777777777777" top="0.39374999999999999" bottom="0.39374999999999999" header="0.51180555555555551" footer="0.51180555555555551"/>
  <pageSetup scale="5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Results!__xlnm.Print_Area</vt:lpstr>
      <vt:lpstr>Results!Print_Area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Microsoft</cp:lastModifiedBy>
  <cp:lastPrinted>2019-05-06T20:59:53Z</cp:lastPrinted>
  <dcterms:created xsi:type="dcterms:W3CDTF">2019-12-15T16:40:37Z</dcterms:created>
  <dcterms:modified xsi:type="dcterms:W3CDTF">2023-03-27T19:56:48Z</dcterms:modified>
</cp:coreProperties>
</file>