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Results" sheetId="1" r:id="rId1"/>
  </sheets>
  <definedNames>
    <definedName name="__xlnm.Print_Area" localSheetId="0">Results!$A$1:$AS$578</definedName>
    <definedName name="_xlnm.Print_Area" localSheetId="0">Results!$A$1:$AS$578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1"/>
  <c r="AF34"/>
  <c r="AT34" s="1"/>
  <c r="AS34"/>
  <c r="AS16"/>
  <c r="AF16"/>
  <c r="AT16" s="1"/>
  <c r="S16"/>
  <c r="AS28"/>
  <c r="AS37"/>
  <c r="AS33"/>
  <c r="AS55"/>
  <c r="AS7"/>
  <c r="AS12"/>
  <c r="AS13"/>
  <c r="AS6"/>
  <c r="AS51"/>
  <c r="AS41"/>
  <c r="AS10"/>
  <c r="AS31"/>
  <c r="AS44"/>
  <c r="AS39"/>
  <c r="AS30"/>
  <c r="AS32"/>
  <c r="AS14"/>
  <c r="AS24"/>
  <c r="AS29"/>
  <c r="AF37"/>
  <c r="AF33"/>
  <c r="AF55"/>
  <c r="AF7"/>
  <c r="AF12"/>
  <c r="AF13"/>
  <c r="AF6"/>
  <c r="AF51"/>
  <c r="AF41"/>
  <c r="AF10"/>
  <c r="AF31"/>
  <c r="AF44"/>
  <c r="AF39"/>
  <c r="AF30"/>
  <c r="AF32"/>
  <c r="AF14"/>
  <c r="AF24"/>
  <c r="AF29"/>
  <c r="S49"/>
  <c r="S8"/>
  <c r="S36"/>
  <c r="S43"/>
  <c r="S28"/>
  <c r="S37"/>
  <c r="S33"/>
  <c r="S55"/>
  <c r="S7"/>
  <c r="S12"/>
  <c r="S13"/>
  <c r="S6"/>
  <c r="S51"/>
  <c r="S41"/>
  <c r="S10"/>
  <c r="S31"/>
  <c r="S44"/>
  <c r="S39"/>
  <c r="S30"/>
  <c r="S32"/>
  <c r="S14"/>
  <c r="S24"/>
  <c r="S29"/>
  <c r="AS42"/>
  <c r="AS17"/>
  <c r="AS15"/>
  <c r="AS21"/>
  <c r="AS60"/>
  <c r="AS38"/>
  <c r="AS45"/>
  <c r="AS27"/>
  <c r="AS23"/>
  <c r="AS50"/>
  <c r="AS57"/>
  <c r="AS56"/>
  <c r="AS40"/>
  <c r="AS26"/>
  <c r="AS47"/>
  <c r="AS18"/>
  <c r="AS35"/>
  <c r="AS54"/>
  <c r="AS53"/>
  <c r="AS19"/>
  <c r="AS49"/>
  <c r="AS8"/>
  <c r="AS36"/>
  <c r="AS43"/>
  <c r="AS59"/>
  <c r="AF42"/>
  <c r="AF17"/>
  <c r="AF15"/>
  <c r="AF21"/>
  <c r="AF60"/>
  <c r="AF38"/>
  <c r="AF45"/>
  <c r="AF27"/>
  <c r="AF23"/>
  <c r="AF50"/>
  <c r="AF57"/>
  <c r="AF56"/>
  <c r="AF40"/>
  <c r="AF26"/>
  <c r="AF47"/>
  <c r="AF18"/>
  <c r="AF35"/>
  <c r="AF54"/>
  <c r="AF53"/>
  <c r="AF19"/>
  <c r="AF49"/>
  <c r="AF8"/>
  <c r="AF36"/>
  <c r="AF43"/>
  <c r="AF28"/>
  <c r="AF59"/>
  <c r="S42"/>
  <c r="S17"/>
  <c r="S15"/>
  <c r="S21"/>
  <c r="S60"/>
  <c r="S38"/>
  <c r="S45"/>
  <c r="S27"/>
  <c r="S23"/>
  <c r="S50"/>
  <c r="S57"/>
  <c r="S56"/>
  <c r="S40"/>
  <c r="S26"/>
  <c r="S47"/>
  <c r="S18"/>
  <c r="S35"/>
  <c r="S54"/>
  <c r="S53"/>
  <c r="S19"/>
  <c r="S59"/>
  <c r="AT42" l="1"/>
  <c r="AT43"/>
  <c r="AT36"/>
  <c r="AT32"/>
  <c r="AT13"/>
  <c r="AT33"/>
  <c r="AT57"/>
  <c r="AT15"/>
  <c r="AT53"/>
  <c r="AT26"/>
  <c r="AT45"/>
  <c r="AT14"/>
  <c r="AT44"/>
  <c r="AT41"/>
  <c r="AT6"/>
  <c r="AT55"/>
  <c r="AT24"/>
  <c r="AT39"/>
  <c r="AT10"/>
  <c r="AT51"/>
  <c r="AT7"/>
  <c r="AT37"/>
  <c r="AT47"/>
  <c r="AT56"/>
  <c r="AT27"/>
  <c r="AT21"/>
  <c r="AT19"/>
  <c r="AT59"/>
  <c r="AT29"/>
  <c r="AT30"/>
  <c r="AT31"/>
  <c r="AT12"/>
  <c r="AT28"/>
  <c r="AT49"/>
  <c r="AT35"/>
  <c r="AT40"/>
  <c r="AT23"/>
  <c r="AT60"/>
  <c r="AT8"/>
  <c r="AT54"/>
  <c r="AT18"/>
  <c r="AT50"/>
  <c r="AT38"/>
  <c r="AT17"/>
</calcChain>
</file>

<file path=xl/sharedStrings.xml><?xml version="1.0" encoding="utf-8"?>
<sst xmlns="http://schemas.openxmlformats.org/spreadsheetml/2006/main" count="161" uniqueCount="94">
  <si>
    <t>Results</t>
  </si>
  <si>
    <t>NO SCORE</t>
  </si>
  <si>
    <t>L 1</t>
  </si>
  <si>
    <t>L  2</t>
  </si>
  <si>
    <t>L 3</t>
  </si>
  <si>
    <t>Total</t>
  </si>
  <si>
    <t>No.</t>
  </si>
  <si>
    <t>Name</t>
  </si>
  <si>
    <t>Bike</t>
  </si>
  <si>
    <t>Route</t>
  </si>
  <si>
    <t>THIRTEEN SECTIONS THREE LAPS</t>
  </si>
  <si>
    <t>CHOPPER WHOPPA TRIAL</t>
  </si>
  <si>
    <t>Montesa</t>
  </si>
  <si>
    <t>Beta</t>
  </si>
  <si>
    <t>301RR</t>
  </si>
  <si>
    <t>Trs</t>
  </si>
  <si>
    <t>Vertigo</t>
  </si>
  <si>
    <t>Sherco</t>
  </si>
  <si>
    <t>Gas gas</t>
  </si>
  <si>
    <t>TRS</t>
  </si>
  <si>
    <t>Gas Gas</t>
  </si>
  <si>
    <t>BSA</t>
  </si>
  <si>
    <t>Ajp</t>
  </si>
  <si>
    <t>Yamaha</t>
  </si>
  <si>
    <t>Honda</t>
  </si>
  <si>
    <t>B</t>
  </si>
  <si>
    <t>A</t>
  </si>
  <si>
    <t>D</t>
  </si>
  <si>
    <t>C</t>
  </si>
  <si>
    <t>C T/S</t>
  </si>
  <si>
    <t>D T/S</t>
  </si>
  <si>
    <t>DNF</t>
  </si>
  <si>
    <t>ACU200336</t>
  </si>
  <si>
    <t>ROUTES  A B  C  D    Adult &amp; Youth 50/50</t>
  </si>
  <si>
    <t>andy geal</t>
  </si>
  <si>
    <t>Benjamin Styles</t>
  </si>
  <si>
    <t>Robert Webb</t>
  </si>
  <si>
    <t>Robert Smith</t>
  </si>
  <si>
    <t>Chris Cherrington</t>
  </si>
  <si>
    <t>Christopher Brown</t>
  </si>
  <si>
    <t>Jake Forward</t>
  </si>
  <si>
    <t>Sam Hosford</t>
  </si>
  <si>
    <t>Samuel Cobb</t>
  </si>
  <si>
    <t>Shamus Doohan</t>
  </si>
  <si>
    <t>Ivan Haskell</t>
  </si>
  <si>
    <t>Gary Hind</t>
  </si>
  <si>
    <t>Adam Kilbey</t>
  </si>
  <si>
    <t>Jess Hosford</t>
  </si>
  <si>
    <t>Paul Balmain</t>
  </si>
  <si>
    <t>Trevor Greaves</t>
  </si>
  <si>
    <t>Tony Gray</t>
  </si>
  <si>
    <t>Steve Hickson</t>
  </si>
  <si>
    <t>Nick Chivers</t>
  </si>
  <si>
    <t>Colin Paddy</t>
  </si>
  <si>
    <t>David Trickey</t>
  </si>
  <si>
    <t>Colin Mew</t>
  </si>
  <si>
    <t>Peter Hart</t>
  </si>
  <si>
    <t>Nigel Maund</t>
  </si>
  <si>
    <t>Matt Rostant</t>
  </si>
  <si>
    <t>Richard Harris</t>
  </si>
  <si>
    <t>Mark Hallett</t>
  </si>
  <si>
    <t>Jan Robert Ingle-Finch</t>
  </si>
  <si>
    <t>John Miles</t>
  </si>
  <si>
    <t>Alex Langford</t>
  </si>
  <si>
    <t>Emily Hall</t>
  </si>
  <si>
    <t>Robert Hampton</t>
  </si>
  <si>
    <t>Antony Billingham</t>
  </si>
  <si>
    <t>Trevor Tucker</t>
  </si>
  <si>
    <t>Ian Cobb</t>
  </si>
  <si>
    <t>Daniel Warwick</t>
  </si>
  <si>
    <t>Ivan Stainforth</t>
  </si>
  <si>
    <t>James Goodall</t>
  </si>
  <si>
    <t>Mike Popperwell</t>
  </si>
  <si>
    <t>Jeremy Orchard</t>
  </si>
  <si>
    <t>Steve Barrett</t>
  </si>
  <si>
    <t>John Attwood</t>
  </si>
  <si>
    <t>Clint Sparrey</t>
  </si>
  <si>
    <t>D 50/50</t>
  </si>
  <si>
    <t>80cc</t>
  </si>
  <si>
    <t>Sprite</t>
  </si>
  <si>
    <t>montesa</t>
  </si>
  <si>
    <t>trs</t>
  </si>
  <si>
    <t>Em</t>
  </si>
  <si>
    <t>Electric</t>
  </si>
  <si>
    <t xml:space="preserve">Triumph </t>
  </si>
  <si>
    <t>Andy Kilbey</t>
  </si>
  <si>
    <t xml:space="preserve">Youth B </t>
  </si>
  <si>
    <t xml:space="preserve">Youth C </t>
  </si>
  <si>
    <t xml:space="preserve">Youth D </t>
  </si>
  <si>
    <t>C 50/50</t>
  </si>
  <si>
    <t>B 50/50</t>
  </si>
  <si>
    <t>Dan Marsh</t>
  </si>
  <si>
    <t>XHG TIGER MCC</t>
  </si>
  <si>
    <t>Daniel Hall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</si>
</sst>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0" fillId="0" borderId="0" xfId="1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1" fillId="0" borderId="0" xfId="1" applyFont="1"/>
    <xf numFmtId="0" fontId="5" fillId="0" borderId="0" xfId="1" applyFont="1" applyAlignment="1">
      <alignment horizontal="center"/>
    </xf>
    <xf numFmtId="0" fontId="7" fillId="0" borderId="0" xfId="1"/>
    <xf numFmtId="0" fontId="6" fillId="0" borderId="0" xfId="1" applyFont="1"/>
    <xf numFmtId="0" fontId="7" fillId="0" borderId="0" xfId="1" applyAlignment="1">
      <alignment horizontal="left"/>
    </xf>
    <xf numFmtId="0" fontId="0" fillId="0" borderId="0" xfId="0" applyAlignment="1">
      <alignment horizontal="center"/>
    </xf>
    <xf numFmtId="0" fontId="7" fillId="0" borderId="0" xfId="2" applyAlignment="1">
      <alignment horizontal="center"/>
    </xf>
    <xf numFmtId="0" fontId="1" fillId="0" borderId="0" xfId="1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0" fillId="0" borderId="0" xfId="0" applyAlignment="1">
      <alignment horizontal="left"/>
    </xf>
    <xf numFmtId="0" fontId="9" fillId="0" borderId="0" xfId="2" applyFont="1" applyAlignment="1">
      <alignment horizontal="center"/>
    </xf>
    <xf numFmtId="0" fontId="7" fillId="3" borderId="0" xfId="2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89"/>
  <sheetViews>
    <sheetView tabSelected="1" zoomScale="70" zoomScaleNormal="70" zoomScaleSheetLayoutView="75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AU1" sqref="AU1"/>
    </sheetView>
  </sheetViews>
  <sheetFormatPr defaultColWidth="9.140625" defaultRowHeight="15" customHeight="1"/>
  <cols>
    <col min="1" max="1" width="5.140625" style="22" customWidth="1"/>
    <col min="2" max="2" width="11.42578125" style="3" customWidth="1"/>
    <col min="3" max="3" width="15.42578125" style="1" customWidth="1"/>
    <col min="4" max="4" width="10.140625" style="1" customWidth="1"/>
    <col min="5" max="5" width="7.7109375" style="1" customWidth="1"/>
    <col min="6" max="6" width="21.85546875" style="2" customWidth="1"/>
    <col min="7" max="18" width="3.7109375" style="3" customWidth="1"/>
    <col min="19" max="19" width="4.7109375" style="4" customWidth="1"/>
    <col min="20" max="31" width="3.7109375" style="3" customWidth="1"/>
    <col min="32" max="32" width="5" style="4" customWidth="1"/>
    <col min="33" max="44" width="3.7109375" style="3" customWidth="1"/>
    <col min="45" max="45" width="5.85546875" style="4" customWidth="1"/>
    <col min="46" max="46" width="7.85546875" style="5" customWidth="1"/>
    <col min="47" max="47" width="9.85546875" style="5" customWidth="1"/>
    <col min="48" max="48" width="7.28515625" style="2" customWidth="1"/>
    <col min="49" max="50" width="9.140625" style="2" customWidth="1"/>
    <col min="51" max="51" width="9.140625" style="2"/>
    <col min="52" max="52" width="12.42578125" style="2" customWidth="1"/>
    <col min="53" max="16384" width="9.140625" style="2"/>
  </cols>
  <sheetData>
    <row r="1" spans="1:54" s="9" customFormat="1" ht="22.5" customHeight="1">
      <c r="A1" s="28" t="s">
        <v>92</v>
      </c>
      <c r="B1" s="28"/>
      <c r="C1" s="28"/>
      <c r="D1" s="28"/>
      <c r="E1" s="28"/>
      <c r="F1" s="6">
        <v>44962</v>
      </c>
      <c r="G1" s="7"/>
      <c r="H1" s="7"/>
      <c r="I1" s="7" t="s">
        <v>0</v>
      </c>
      <c r="J1" s="7"/>
      <c r="K1" s="8"/>
      <c r="M1" s="8"/>
      <c r="N1" s="8"/>
      <c r="O1" s="29" t="s">
        <v>11</v>
      </c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12"/>
      <c r="AI1" s="27" t="s">
        <v>32</v>
      </c>
      <c r="AJ1" s="27"/>
      <c r="AK1" s="27"/>
      <c r="AL1" s="27"/>
      <c r="AM1" s="27"/>
      <c r="AN1" s="27"/>
      <c r="AO1" s="27"/>
      <c r="AP1" s="12"/>
      <c r="AQ1" s="12"/>
      <c r="AR1" s="12"/>
      <c r="AS1" s="12"/>
      <c r="AT1" s="5"/>
      <c r="AU1" s="10"/>
    </row>
    <row r="2" spans="1:54" s="9" customFormat="1" ht="18">
      <c r="A2" s="28"/>
      <c r="B2" s="28"/>
      <c r="C2" s="28"/>
      <c r="D2" s="28"/>
      <c r="E2" s="28"/>
      <c r="F2" s="28"/>
      <c r="AT2" s="10"/>
      <c r="AU2" s="10"/>
    </row>
    <row r="3" spans="1:54" ht="12.75">
      <c r="A3" s="27" t="s">
        <v>10</v>
      </c>
      <c r="B3" s="27"/>
      <c r="C3" s="27"/>
      <c r="D3" s="27"/>
      <c r="E3" s="27"/>
      <c r="F3" s="11" t="s">
        <v>1</v>
      </c>
      <c r="S3" s="3"/>
      <c r="AF3" s="3"/>
      <c r="AS3" s="3"/>
      <c r="AT3" s="1"/>
      <c r="AU3" s="19"/>
    </row>
    <row r="4" spans="1:54" s="4" customFormat="1" ht="15" customHeight="1">
      <c r="A4" s="27" t="s">
        <v>33</v>
      </c>
      <c r="B4" s="27"/>
      <c r="C4" s="27"/>
      <c r="D4" s="27"/>
      <c r="E4" s="27"/>
      <c r="F4" s="27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 t="s">
        <v>2</v>
      </c>
      <c r="T4" s="4">
        <v>1</v>
      </c>
      <c r="U4" s="4">
        <v>2</v>
      </c>
      <c r="V4" s="4">
        <v>3</v>
      </c>
      <c r="W4" s="4">
        <v>4</v>
      </c>
      <c r="X4" s="4">
        <v>5</v>
      </c>
      <c r="Y4" s="4">
        <v>6</v>
      </c>
      <c r="Z4" s="4">
        <v>7</v>
      </c>
      <c r="AA4" s="4">
        <v>8</v>
      </c>
      <c r="AB4" s="4">
        <v>9</v>
      </c>
      <c r="AC4" s="4">
        <v>10</v>
      </c>
      <c r="AD4" s="4">
        <v>11</v>
      </c>
      <c r="AE4" s="4">
        <v>12</v>
      </c>
      <c r="AF4" s="4" t="s">
        <v>3</v>
      </c>
      <c r="AG4" s="4">
        <v>1</v>
      </c>
      <c r="AH4" s="4">
        <v>2</v>
      </c>
      <c r="AI4" s="4">
        <v>3</v>
      </c>
      <c r="AJ4" s="4">
        <v>4</v>
      </c>
      <c r="AK4" s="4">
        <v>5</v>
      </c>
      <c r="AL4" s="4">
        <v>6</v>
      </c>
      <c r="AM4" s="4">
        <v>7</v>
      </c>
      <c r="AN4" s="4">
        <v>8</v>
      </c>
      <c r="AO4" s="4">
        <v>9</v>
      </c>
      <c r="AP4" s="4">
        <v>10</v>
      </c>
      <c r="AQ4" s="4">
        <v>11</v>
      </c>
      <c r="AR4" s="4">
        <v>12</v>
      </c>
      <c r="AS4" s="4" t="s">
        <v>4</v>
      </c>
      <c r="AT4" s="4" t="s">
        <v>5</v>
      </c>
      <c r="AU4" s="19"/>
    </row>
    <row r="5" spans="1:54" ht="12.75">
      <c r="A5" s="21" t="s">
        <v>6</v>
      </c>
      <c r="B5" s="27" t="s">
        <v>7</v>
      </c>
      <c r="C5" s="27"/>
      <c r="D5" s="27" t="s">
        <v>8</v>
      </c>
      <c r="E5" s="27"/>
      <c r="F5" s="12" t="s">
        <v>9</v>
      </c>
    </row>
    <row r="6" spans="1:54" s="3" customFormat="1" ht="12.75">
      <c r="A6" s="20">
        <v>32</v>
      </c>
      <c r="B6" t="s">
        <v>91</v>
      </c>
      <c r="C6"/>
      <c r="D6" t="s">
        <v>12</v>
      </c>
      <c r="E6" s="20" t="s">
        <v>14</v>
      </c>
      <c r="F6" t="s">
        <v>26</v>
      </c>
      <c r="G6" s="18">
        <v>0</v>
      </c>
      <c r="H6" s="18">
        <v>0</v>
      </c>
      <c r="I6" s="18">
        <v>0</v>
      </c>
      <c r="J6" s="18">
        <v>0</v>
      </c>
      <c r="K6" s="18">
        <v>1</v>
      </c>
      <c r="L6" s="18">
        <v>0</v>
      </c>
      <c r="M6" s="18">
        <v>0</v>
      </c>
      <c r="N6" s="18">
        <v>0</v>
      </c>
      <c r="O6" s="18">
        <v>1</v>
      </c>
      <c r="P6" s="18">
        <v>0</v>
      </c>
      <c r="Q6" s="18">
        <v>0</v>
      </c>
      <c r="R6" s="18">
        <v>0</v>
      </c>
      <c r="S6" s="13">
        <f>SUM(G6:R6)</f>
        <v>2</v>
      </c>
      <c r="T6" s="18">
        <v>0</v>
      </c>
      <c r="U6" s="18">
        <v>0</v>
      </c>
      <c r="V6" s="18">
        <v>0</v>
      </c>
      <c r="W6" s="18">
        <v>0</v>
      </c>
      <c r="X6" s="18">
        <v>1</v>
      </c>
      <c r="Y6" s="18">
        <v>0</v>
      </c>
      <c r="Z6" s="18">
        <v>0</v>
      </c>
      <c r="AA6" s="18">
        <v>0</v>
      </c>
      <c r="AB6" s="18">
        <v>0</v>
      </c>
      <c r="AC6" s="18">
        <v>1</v>
      </c>
      <c r="AD6" s="18">
        <v>0</v>
      </c>
      <c r="AE6" s="18">
        <v>0</v>
      </c>
      <c r="AF6" s="13">
        <f>SUM(T6:AE6)</f>
        <v>2</v>
      </c>
      <c r="AG6" s="18">
        <v>0</v>
      </c>
      <c r="AH6" s="18">
        <v>0</v>
      </c>
      <c r="AI6" s="18">
        <v>0</v>
      </c>
      <c r="AJ6" s="18">
        <v>0</v>
      </c>
      <c r="AK6" s="18">
        <v>1</v>
      </c>
      <c r="AL6" s="18">
        <v>0</v>
      </c>
      <c r="AM6" s="18">
        <v>0</v>
      </c>
      <c r="AN6" s="18">
        <v>0</v>
      </c>
      <c r="AO6" s="18">
        <v>1</v>
      </c>
      <c r="AP6" s="18">
        <v>0</v>
      </c>
      <c r="AQ6" s="18">
        <v>0</v>
      </c>
      <c r="AR6" s="18">
        <v>0</v>
      </c>
      <c r="AS6" s="13">
        <f>SUM(AG6:AR6)</f>
        <v>2</v>
      </c>
      <c r="AT6" s="4">
        <f>SUM(AS6,AF6,S6)</f>
        <v>6</v>
      </c>
      <c r="AU6" s="5"/>
      <c r="AW6" s="16"/>
    </row>
    <row r="7" spans="1:54" s="3" customFormat="1" ht="12.75">
      <c r="A7" s="20">
        <v>35</v>
      </c>
      <c r="B7" t="s">
        <v>85</v>
      </c>
      <c r="C7"/>
      <c r="D7" t="s">
        <v>13</v>
      </c>
      <c r="E7" s="20">
        <v>300</v>
      </c>
      <c r="F7" t="s">
        <v>26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1</v>
      </c>
      <c r="P7" s="18">
        <v>1</v>
      </c>
      <c r="Q7" s="18">
        <v>0</v>
      </c>
      <c r="R7" s="18">
        <v>0</v>
      </c>
      <c r="S7" s="13">
        <f>SUM(G7:R7)</f>
        <v>2</v>
      </c>
      <c r="T7" s="18">
        <v>0</v>
      </c>
      <c r="U7" s="18">
        <v>0</v>
      </c>
      <c r="V7" s="18">
        <v>0</v>
      </c>
      <c r="W7" s="18">
        <v>0</v>
      </c>
      <c r="X7" s="18">
        <v>2</v>
      </c>
      <c r="Y7" s="18">
        <v>0</v>
      </c>
      <c r="Z7" s="18">
        <v>0</v>
      </c>
      <c r="AA7" s="18">
        <v>0</v>
      </c>
      <c r="AB7" s="18">
        <v>1</v>
      </c>
      <c r="AC7" s="18">
        <v>0</v>
      </c>
      <c r="AD7" s="18">
        <v>0</v>
      </c>
      <c r="AE7" s="18">
        <v>0</v>
      </c>
      <c r="AF7" s="13">
        <f>SUM(T7:AE7)</f>
        <v>3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1</v>
      </c>
      <c r="AM7" s="18">
        <v>0</v>
      </c>
      <c r="AN7" s="18">
        <v>0</v>
      </c>
      <c r="AO7" s="18">
        <v>1</v>
      </c>
      <c r="AP7" s="18">
        <v>0</v>
      </c>
      <c r="AQ7" s="18">
        <v>0</v>
      </c>
      <c r="AR7" s="18">
        <v>0</v>
      </c>
      <c r="AS7" s="13">
        <f>SUM(AG7:AR7)</f>
        <v>2</v>
      </c>
      <c r="AT7" s="4">
        <f>SUM(AS7,AF7,S7)</f>
        <v>7</v>
      </c>
      <c r="AU7" s="5"/>
      <c r="AV7"/>
      <c r="AW7"/>
      <c r="AX7"/>
      <c r="AY7"/>
      <c r="AZ7"/>
      <c r="BA7"/>
      <c r="BB7"/>
    </row>
    <row r="8" spans="1:54" ht="12.75">
      <c r="A8" s="20">
        <v>43</v>
      </c>
      <c r="B8" t="s">
        <v>68</v>
      </c>
      <c r="C8"/>
      <c r="D8" t="s">
        <v>13</v>
      </c>
      <c r="E8" s="20">
        <v>250</v>
      </c>
      <c r="F8" t="s">
        <v>26</v>
      </c>
      <c r="G8" s="18">
        <v>0</v>
      </c>
      <c r="H8" s="18">
        <v>0</v>
      </c>
      <c r="I8" s="18">
        <v>0</v>
      </c>
      <c r="J8" s="18">
        <v>0</v>
      </c>
      <c r="K8" s="18">
        <v>1</v>
      </c>
      <c r="L8" s="18">
        <v>0</v>
      </c>
      <c r="M8" s="18">
        <v>0</v>
      </c>
      <c r="N8" s="18">
        <v>0</v>
      </c>
      <c r="O8" s="18">
        <v>1</v>
      </c>
      <c r="P8" s="18">
        <v>2</v>
      </c>
      <c r="Q8" s="18">
        <v>0</v>
      </c>
      <c r="R8" s="18">
        <v>0</v>
      </c>
      <c r="S8" s="13">
        <f>SUM(G8:R8)</f>
        <v>4</v>
      </c>
      <c r="T8" s="18">
        <v>0</v>
      </c>
      <c r="U8" s="18">
        <v>0</v>
      </c>
      <c r="V8" s="18">
        <v>0</v>
      </c>
      <c r="W8" s="18">
        <v>0</v>
      </c>
      <c r="X8" s="18">
        <v>2</v>
      </c>
      <c r="Y8" s="18">
        <v>1</v>
      </c>
      <c r="Z8" s="18">
        <v>0</v>
      </c>
      <c r="AA8" s="18">
        <v>0</v>
      </c>
      <c r="AB8" s="18">
        <v>1</v>
      </c>
      <c r="AC8" s="18">
        <v>0</v>
      </c>
      <c r="AD8" s="18">
        <v>0</v>
      </c>
      <c r="AE8" s="18">
        <v>0</v>
      </c>
      <c r="AF8" s="13">
        <f>SUM(T8:AE8)</f>
        <v>4</v>
      </c>
      <c r="AG8" s="18">
        <v>0</v>
      </c>
      <c r="AH8" s="18">
        <v>0</v>
      </c>
      <c r="AI8" s="18">
        <v>0</v>
      </c>
      <c r="AJ8" s="18">
        <v>0</v>
      </c>
      <c r="AK8" s="18">
        <v>2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3">
        <f>SUM(AG8:AR8)</f>
        <v>2</v>
      </c>
      <c r="AT8" s="4">
        <f>SUM(AS8,AF8,S8)</f>
        <v>10</v>
      </c>
      <c r="AV8"/>
      <c r="AW8"/>
      <c r="AX8"/>
      <c r="AY8"/>
      <c r="AZ8"/>
      <c r="BA8"/>
      <c r="BB8"/>
    </row>
    <row r="9" spans="1:54" ht="12.75">
      <c r="A9" s="20"/>
      <c r="B9"/>
      <c r="C9"/>
      <c r="D9"/>
      <c r="E9" s="20"/>
      <c r="F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3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3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3"/>
      <c r="AT9" s="4"/>
      <c r="AV9"/>
      <c r="AW9"/>
      <c r="AX9"/>
      <c r="AY9"/>
      <c r="AZ9"/>
      <c r="BA9"/>
      <c r="BB9"/>
    </row>
    <row r="10" spans="1:54" s="3" customFormat="1" ht="12.75">
      <c r="A10" s="20">
        <v>37</v>
      </c>
      <c r="B10" t="s">
        <v>63</v>
      </c>
      <c r="C10"/>
      <c r="D10" t="s">
        <v>12</v>
      </c>
      <c r="E10" s="20">
        <v>300</v>
      </c>
      <c r="F10" t="s">
        <v>90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3">
        <f>SUM(G10:R10)</f>
        <v>1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3">
        <f>SUM(T10:AE10)</f>
        <v>2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3">
        <f>SUM(AG10:AR10)</f>
        <v>0</v>
      </c>
      <c r="AT10" s="4">
        <f>SUM(AS10,AF10,S10)</f>
        <v>3</v>
      </c>
      <c r="AU10" s="5"/>
      <c r="AV10"/>
      <c r="AW10"/>
      <c r="AX10"/>
      <c r="AY10"/>
      <c r="AZ10"/>
      <c r="BA10"/>
      <c r="BB10"/>
    </row>
    <row r="11" spans="1:54" ht="12.75">
      <c r="A11" s="20"/>
      <c r="B11"/>
      <c r="C11"/>
      <c r="D11"/>
      <c r="E11" s="20"/>
      <c r="F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3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3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3"/>
      <c r="AT11" s="4"/>
      <c r="AV11"/>
      <c r="AW11"/>
      <c r="AX11"/>
      <c r="AY11"/>
      <c r="AZ11"/>
      <c r="BA11"/>
      <c r="BB11"/>
    </row>
    <row r="12" spans="1:54" ht="12.75">
      <c r="A12" s="20">
        <v>31</v>
      </c>
      <c r="B12" t="s">
        <v>60</v>
      </c>
      <c r="C12"/>
      <c r="D12" t="s">
        <v>16</v>
      </c>
      <c r="E12" s="20">
        <v>200</v>
      </c>
      <c r="F12" t="s">
        <v>25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2</v>
      </c>
      <c r="M12" s="18">
        <v>0</v>
      </c>
      <c r="N12" s="18">
        <v>0</v>
      </c>
      <c r="O12" s="18">
        <v>1</v>
      </c>
      <c r="P12" s="18">
        <v>0</v>
      </c>
      <c r="Q12" s="18">
        <v>1</v>
      </c>
      <c r="R12" s="18">
        <v>0</v>
      </c>
      <c r="S12" s="13">
        <f t="shared" ref="S12:S19" si="0">SUM(G12:R12)</f>
        <v>4</v>
      </c>
      <c r="T12" s="18">
        <v>0</v>
      </c>
      <c r="U12" s="18">
        <v>0</v>
      </c>
      <c r="V12" s="18">
        <v>1</v>
      </c>
      <c r="W12" s="18">
        <v>0</v>
      </c>
      <c r="X12" s="18">
        <v>0</v>
      </c>
      <c r="Y12" s="18">
        <v>3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3">
        <f t="shared" ref="AF12:AF19" si="1">SUM(T12:AE12)</f>
        <v>4</v>
      </c>
      <c r="AG12" s="18">
        <v>0</v>
      </c>
      <c r="AH12" s="18">
        <v>0</v>
      </c>
      <c r="AI12" s="18">
        <v>5</v>
      </c>
      <c r="AJ12" s="18">
        <v>0</v>
      </c>
      <c r="AK12" s="18">
        <v>0</v>
      </c>
      <c r="AL12" s="18">
        <v>1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3">
        <f t="shared" ref="AS12:AS19" si="2">SUM(AG12:AR12)</f>
        <v>6</v>
      </c>
      <c r="AT12" s="4">
        <f t="shared" ref="AT12:AT19" si="3">SUM(AS12,AF12,S12)</f>
        <v>14</v>
      </c>
      <c r="AV12"/>
      <c r="AW12"/>
      <c r="AX12"/>
      <c r="AY12"/>
      <c r="AZ12"/>
      <c r="BA12"/>
      <c r="BB12"/>
    </row>
    <row r="13" spans="1:54" ht="15" customHeight="1">
      <c r="A13" s="20">
        <v>38</v>
      </c>
      <c r="B13" t="s">
        <v>93</v>
      </c>
      <c r="C13"/>
      <c r="D13" t="s">
        <v>13</v>
      </c>
      <c r="E13" s="20">
        <v>300</v>
      </c>
      <c r="F13" t="s">
        <v>25</v>
      </c>
      <c r="G13" s="18">
        <v>0</v>
      </c>
      <c r="H13" s="18">
        <v>0</v>
      </c>
      <c r="I13" s="18">
        <v>2</v>
      </c>
      <c r="J13" s="18">
        <v>0</v>
      </c>
      <c r="K13" s="18">
        <v>0</v>
      </c>
      <c r="L13" s="18">
        <v>2</v>
      </c>
      <c r="M13" s="18">
        <v>0</v>
      </c>
      <c r="N13" s="18">
        <v>0</v>
      </c>
      <c r="O13" s="18">
        <v>3</v>
      </c>
      <c r="P13" s="18">
        <v>0</v>
      </c>
      <c r="Q13" s="18">
        <v>0</v>
      </c>
      <c r="R13" s="18">
        <v>0</v>
      </c>
      <c r="S13" s="13">
        <f t="shared" si="0"/>
        <v>7</v>
      </c>
      <c r="T13" s="18">
        <v>0</v>
      </c>
      <c r="U13" s="18">
        <v>0</v>
      </c>
      <c r="V13" s="18">
        <v>2</v>
      </c>
      <c r="W13" s="18">
        <v>0</v>
      </c>
      <c r="X13" s="18">
        <v>1</v>
      </c>
      <c r="Y13" s="18">
        <v>1</v>
      </c>
      <c r="Z13" s="18">
        <v>0</v>
      </c>
      <c r="AA13" s="18">
        <v>0</v>
      </c>
      <c r="AB13" s="18">
        <v>0</v>
      </c>
      <c r="AC13" s="18">
        <v>0</v>
      </c>
      <c r="AD13" s="18">
        <v>1</v>
      </c>
      <c r="AE13" s="18">
        <v>0</v>
      </c>
      <c r="AF13" s="13">
        <f t="shared" si="1"/>
        <v>5</v>
      </c>
      <c r="AG13" s="18">
        <v>0</v>
      </c>
      <c r="AH13" s="18">
        <v>0</v>
      </c>
      <c r="AI13" s="18">
        <v>1</v>
      </c>
      <c r="AJ13" s="18">
        <v>0</v>
      </c>
      <c r="AK13" s="18">
        <v>0</v>
      </c>
      <c r="AL13" s="18">
        <v>3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3">
        <f t="shared" si="2"/>
        <v>4</v>
      </c>
      <c r="AT13" s="4">
        <f t="shared" si="3"/>
        <v>16</v>
      </c>
      <c r="AV13"/>
      <c r="AW13"/>
      <c r="AX13"/>
      <c r="AY13"/>
      <c r="AZ13"/>
      <c r="BA13"/>
      <c r="BB13"/>
    </row>
    <row r="14" spans="1:54" s="3" customFormat="1" ht="12.75">
      <c r="A14" s="20">
        <v>44</v>
      </c>
      <c r="B14" t="s">
        <v>69</v>
      </c>
      <c r="C14"/>
      <c r="D14" t="s">
        <v>20</v>
      </c>
      <c r="E14" s="20">
        <v>250</v>
      </c>
      <c r="F14" t="s">
        <v>25</v>
      </c>
      <c r="G14" s="18">
        <v>0</v>
      </c>
      <c r="H14" s="18">
        <v>0</v>
      </c>
      <c r="I14" s="18">
        <v>2</v>
      </c>
      <c r="J14" s="24">
        <v>0</v>
      </c>
      <c r="K14" s="18">
        <v>5</v>
      </c>
      <c r="L14" s="18">
        <v>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3">
        <f t="shared" si="0"/>
        <v>9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3</v>
      </c>
      <c r="AF14" s="13">
        <f t="shared" si="1"/>
        <v>3</v>
      </c>
      <c r="AG14" s="18">
        <v>0</v>
      </c>
      <c r="AH14" s="18">
        <v>0</v>
      </c>
      <c r="AI14" s="18">
        <v>0</v>
      </c>
      <c r="AJ14" s="18">
        <v>1</v>
      </c>
      <c r="AK14" s="18">
        <v>2</v>
      </c>
      <c r="AL14" s="18">
        <v>1</v>
      </c>
      <c r="AM14" s="18">
        <v>1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3">
        <f t="shared" si="2"/>
        <v>5</v>
      </c>
      <c r="AT14" s="4">
        <f t="shared" si="3"/>
        <v>17</v>
      </c>
      <c r="AU14" s="5"/>
      <c r="AV14"/>
      <c r="AW14"/>
      <c r="AX14"/>
      <c r="AY14"/>
      <c r="AZ14"/>
      <c r="BA14"/>
      <c r="BB14"/>
    </row>
    <row r="15" spans="1:54" s="3" customFormat="1" ht="12.75">
      <c r="A15" s="20">
        <v>9</v>
      </c>
      <c r="B15" t="s">
        <v>40</v>
      </c>
      <c r="C15"/>
      <c r="D15" t="s">
        <v>15</v>
      </c>
      <c r="E15" s="20">
        <v>250</v>
      </c>
      <c r="F15" t="s">
        <v>25</v>
      </c>
      <c r="G15" s="18">
        <v>0</v>
      </c>
      <c r="H15" s="18">
        <v>0</v>
      </c>
      <c r="I15" s="18">
        <v>0</v>
      </c>
      <c r="J15" s="18">
        <v>0</v>
      </c>
      <c r="K15" s="18">
        <v>5</v>
      </c>
      <c r="L15" s="18">
        <v>3</v>
      </c>
      <c r="M15" s="18">
        <v>0</v>
      </c>
      <c r="N15" s="18">
        <v>0</v>
      </c>
      <c r="O15" s="18">
        <v>2</v>
      </c>
      <c r="P15" s="18">
        <v>0</v>
      </c>
      <c r="Q15" s="18">
        <v>0</v>
      </c>
      <c r="R15" s="18">
        <v>0</v>
      </c>
      <c r="S15" s="13">
        <f t="shared" si="0"/>
        <v>10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3</v>
      </c>
      <c r="Z15" s="18">
        <v>0</v>
      </c>
      <c r="AA15" s="18">
        <v>0</v>
      </c>
      <c r="AB15" s="18">
        <v>1</v>
      </c>
      <c r="AC15" s="18">
        <v>0</v>
      </c>
      <c r="AD15" s="18">
        <v>0</v>
      </c>
      <c r="AE15" s="18">
        <v>0</v>
      </c>
      <c r="AF15" s="13">
        <f t="shared" si="1"/>
        <v>4</v>
      </c>
      <c r="AG15" s="18">
        <v>0</v>
      </c>
      <c r="AH15" s="18">
        <v>0</v>
      </c>
      <c r="AI15" s="18">
        <v>0</v>
      </c>
      <c r="AJ15" s="18">
        <v>3</v>
      </c>
      <c r="AK15" s="18">
        <v>0</v>
      </c>
      <c r="AL15" s="18">
        <v>1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3">
        <f t="shared" si="2"/>
        <v>4</v>
      </c>
      <c r="AT15" s="4">
        <f t="shared" si="3"/>
        <v>18</v>
      </c>
      <c r="AU15" s="5"/>
      <c r="AV15"/>
      <c r="AW15"/>
      <c r="AX15"/>
      <c r="AY15"/>
      <c r="AZ15"/>
      <c r="BA15"/>
      <c r="BB15"/>
    </row>
    <row r="16" spans="1:54" s="3" customFormat="1" ht="12.75">
      <c r="A16" s="20">
        <v>5</v>
      </c>
      <c r="B16" t="s">
        <v>36</v>
      </c>
      <c r="C16"/>
      <c r="D16" t="s">
        <v>12</v>
      </c>
      <c r="E16" s="20">
        <v>260</v>
      </c>
      <c r="F16" t="s">
        <v>25</v>
      </c>
      <c r="G16" s="18">
        <v>0</v>
      </c>
      <c r="H16" s="18">
        <v>0</v>
      </c>
      <c r="I16" s="18">
        <v>5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1</v>
      </c>
      <c r="P16" s="18">
        <v>0</v>
      </c>
      <c r="Q16" s="18">
        <v>0</v>
      </c>
      <c r="R16" s="18">
        <v>0</v>
      </c>
      <c r="S16" s="13">
        <f t="shared" si="0"/>
        <v>6</v>
      </c>
      <c r="T16" s="18">
        <v>0</v>
      </c>
      <c r="U16" s="18">
        <v>0</v>
      </c>
      <c r="V16" s="18">
        <v>1</v>
      </c>
      <c r="W16" s="18">
        <v>0</v>
      </c>
      <c r="X16" s="18">
        <v>0</v>
      </c>
      <c r="Y16" s="18">
        <v>2</v>
      </c>
      <c r="Z16" s="18">
        <v>0</v>
      </c>
      <c r="AA16" s="18">
        <v>0</v>
      </c>
      <c r="AB16" s="18">
        <v>1</v>
      </c>
      <c r="AC16" s="18">
        <v>0</v>
      </c>
      <c r="AD16" s="18">
        <v>0</v>
      </c>
      <c r="AE16" s="18">
        <v>1</v>
      </c>
      <c r="AF16" s="13">
        <f t="shared" si="1"/>
        <v>5</v>
      </c>
      <c r="AG16" s="18">
        <v>0</v>
      </c>
      <c r="AH16" s="18">
        <v>0</v>
      </c>
      <c r="AI16" s="18">
        <v>1</v>
      </c>
      <c r="AJ16" s="18">
        <v>1</v>
      </c>
      <c r="AK16" s="18">
        <v>2</v>
      </c>
      <c r="AL16" s="18">
        <v>3</v>
      </c>
      <c r="AM16" s="18">
        <v>0</v>
      </c>
      <c r="AN16" s="18">
        <v>0</v>
      </c>
      <c r="AO16" s="18">
        <v>1</v>
      </c>
      <c r="AP16" s="18">
        <v>0</v>
      </c>
      <c r="AQ16" s="18">
        <v>0</v>
      </c>
      <c r="AR16" s="18">
        <v>1</v>
      </c>
      <c r="AS16" s="13">
        <f t="shared" si="2"/>
        <v>9</v>
      </c>
      <c r="AT16" s="4">
        <f t="shared" si="3"/>
        <v>20</v>
      </c>
      <c r="AU16" s="5"/>
      <c r="AV16"/>
      <c r="AW16"/>
      <c r="AX16"/>
      <c r="AY16"/>
      <c r="AZ16"/>
      <c r="BA16"/>
      <c r="BB16"/>
    </row>
    <row r="17" spans="1:54" s="3" customFormat="1" ht="12.75">
      <c r="A17" s="20">
        <v>11</v>
      </c>
      <c r="B17" t="s">
        <v>42</v>
      </c>
      <c r="C17"/>
      <c r="D17" t="s">
        <v>13</v>
      </c>
      <c r="E17" s="20">
        <v>250</v>
      </c>
      <c r="F17" t="s">
        <v>25</v>
      </c>
      <c r="G17" s="18">
        <v>0</v>
      </c>
      <c r="H17" s="18">
        <v>0</v>
      </c>
      <c r="I17" s="18">
        <v>3</v>
      </c>
      <c r="J17" s="18">
        <v>0</v>
      </c>
      <c r="K17" s="18">
        <v>0</v>
      </c>
      <c r="L17" s="18">
        <v>3</v>
      </c>
      <c r="M17" s="18">
        <v>0</v>
      </c>
      <c r="N17" s="18">
        <v>0</v>
      </c>
      <c r="O17" s="18">
        <v>2</v>
      </c>
      <c r="P17" s="18">
        <v>0</v>
      </c>
      <c r="Q17" s="18">
        <v>0</v>
      </c>
      <c r="R17" s="18">
        <v>1</v>
      </c>
      <c r="S17" s="13">
        <f t="shared" si="0"/>
        <v>9</v>
      </c>
      <c r="T17" s="18">
        <v>0</v>
      </c>
      <c r="U17" s="18">
        <v>0</v>
      </c>
      <c r="V17" s="18">
        <v>2</v>
      </c>
      <c r="W17" s="18">
        <v>0</v>
      </c>
      <c r="X17" s="18">
        <v>0</v>
      </c>
      <c r="Y17" s="18">
        <v>2</v>
      </c>
      <c r="Z17" s="18">
        <v>0</v>
      </c>
      <c r="AA17" s="18">
        <v>0</v>
      </c>
      <c r="AB17" s="18">
        <v>2</v>
      </c>
      <c r="AC17" s="18">
        <v>0</v>
      </c>
      <c r="AD17" s="18">
        <v>0</v>
      </c>
      <c r="AE17" s="18">
        <v>0</v>
      </c>
      <c r="AF17" s="13">
        <f t="shared" si="1"/>
        <v>6</v>
      </c>
      <c r="AG17" s="18">
        <v>0</v>
      </c>
      <c r="AH17" s="18">
        <v>0</v>
      </c>
      <c r="AI17" s="18">
        <v>5</v>
      </c>
      <c r="AJ17" s="18">
        <v>1</v>
      </c>
      <c r="AK17" s="18">
        <v>0</v>
      </c>
      <c r="AL17" s="18">
        <v>1</v>
      </c>
      <c r="AM17" s="18">
        <v>0</v>
      </c>
      <c r="AN17" s="18">
        <v>0</v>
      </c>
      <c r="AO17" s="18">
        <v>1</v>
      </c>
      <c r="AP17" s="18">
        <v>0</v>
      </c>
      <c r="AQ17" s="18">
        <v>5</v>
      </c>
      <c r="AR17" s="18">
        <v>0</v>
      </c>
      <c r="AS17" s="13">
        <f t="shared" si="2"/>
        <v>13</v>
      </c>
      <c r="AT17" s="4">
        <f t="shared" si="3"/>
        <v>28</v>
      </c>
      <c r="AU17" s="5"/>
      <c r="AV17"/>
      <c r="AW17"/>
      <c r="AX17"/>
      <c r="AY17"/>
      <c r="AZ17"/>
      <c r="BA17"/>
      <c r="BB17"/>
    </row>
    <row r="18" spans="1:54" s="3" customFormat="1" ht="12.75">
      <c r="A18" s="20">
        <v>50</v>
      </c>
      <c r="B18" t="s">
        <v>75</v>
      </c>
      <c r="C18"/>
      <c r="D18" t="s">
        <v>13</v>
      </c>
      <c r="E18" s="20">
        <v>250</v>
      </c>
      <c r="F18" t="s">
        <v>25</v>
      </c>
      <c r="G18" s="17">
        <v>0</v>
      </c>
      <c r="H18" s="17">
        <v>1</v>
      </c>
      <c r="I18" s="17">
        <v>5</v>
      </c>
      <c r="J18" s="17">
        <v>0</v>
      </c>
      <c r="K18" s="17">
        <v>1</v>
      </c>
      <c r="L18" s="17">
        <v>3</v>
      </c>
      <c r="M18" s="17">
        <v>0</v>
      </c>
      <c r="N18" s="17">
        <v>0</v>
      </c>
      <c r="O18" s="17">
        <v>1</v>
      </c>
      <c r="P18" s="17">
        <v>2</v>
      </c>
      <c r="Q18" s="17">
        <v>5</v>
      </c>
      <c r="R18" s="17">
        <v>1</v>
      </c>
      <c r="S18" s="13">
        <f t="shared" si="0"/>
        <v>19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2</v>
      </c>
      <c r="Z18" s="17">
        <v>0</v>
      </c>
      <c r="AA18" s="17">
        <v>0</v>
      </c>
      <c r="AB18" s="17">
        <v>1</v>
      </c>
      <c r="AC18" s="17">
        <v>0</v>
      </c>
      <c r="AD18" s="17">
        <v>3</v>
      </c>
      <c r="AE18" s="17">
        <v>0</v>
      </c>
      <c r="AF18" s="13">
        <f t="shared" si="1"/>
        <v>6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3</v>
      </c>
      <c r="AM18" s="17">
        <v>0</v>
      </c>
      <c r="AN18" s="17">
        <v>0</v>
      </c>
      <c r="AO18" s="17">
        <v>1</v>
      </c>
      <c r="AP18" s="17">
        <v>0</v>
      </c>
      <c r="AQ18" s="17">
        <v>0</v>
      </c>
      <c r="AR18" s="17">
        <v>0</v>
      </c>
      <c r="AS18" s="13">
        <f t="shared" si="2"/>
        <v>4</v>
      </c>
      <c r="AT18" s="4">
        <f t="shared" si="3"/>
        <v>29</v>
      </c>
      <c r="AU18" s="5"/>
      <c r="AV18"/>
      <c r="AW18"/>
      <c r="AX18"/>
      <c r="AY18"/>
      <c r="AZ18"/>
      <c r="BA18"/>
      <c r="BB18"/>
    </row>
    <row r="19" spans="1:54" s="3" customFormat="1" ht="12.75">
      <c r="A19" s="20">
        <v>46</v>
      </c>
      <c r="B19" t="s">
        <v>71</v>
      </c>
      <c r="C19"/>
      <c r="D19" t="s">
        <v>13</v>
      </c>
      <c r="E19" s="20">
        <v>125</v>
      </c>
      <c r="F19" t="s">
        <v>25</v>
      </c>
      <c r="G19" s="17">
        <v>3</v>
      </c>
      <c r="H19" s="17">
        <v>0</v>
      </c>
      <c r="I19" s="17">
        <v>3</v>
      </c>
      <c r="J19" s="17">
        <v>0</v>
      </c>
      <c r="K19" s="17">
        <v>5</v>
      </c>
      <c r="L19" s="17">
        <v>3</v>
      </c>
      <c r="M19" s="17">
        <v>1</v>
      </c>
      <c r="N19" s="17">
        <v>0</v>
      </c>
      <c r="O19" s="17">
        <v>5</v>
      </c>
      <c r="P19" s="17">
        <v>5</v>
      </c>
      <c r="Q19" s="17">
        <v>0</v>
      </c>
      <c r="R19" s="18">
        <v>0</v>
      </c>
      <c r="S19" s="13">
        <f t="shared" si="0"/>
        <v>25</v>
      </c>
      <c r="T19" s="17">
        <v>0</v>
      </c>
      <c r="U19" s="17">
        <v>0</v>
      </c>
      <c r="V19" s="17">
        <v>1</v>
      </c>
      <c r="W19" s="17">
        <v>0</v>
      </c>
      <c r="X19" s="17">
        <v>5</v>
      </c>
      <c r="Y19" s="17">
        <v>3</v>
      </c>
      <c r="Z19" s="17">
        <v>0</v>
      </c>
      <c r="AA19" s="17">
        <v>0</v>
      </c>
      <c r="AB19" s="17">
        <v>5</v>
      </c>
      <c r="AC19" s="17">
        <v>0</v>
      </c>
      <c r="AD19" s="17">
        <v>0</v>
      </c>
      <c r="AE19" s="18">
        <v>1</v>
      </c>
      <c r="AF19" s="13">
        <f t="shared" si="1"/>
        <v>15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3</v>
      </c>
      <c r="AM19" s="17">
        <v>0</v>
      </c>
      <c r="AN19" s="17">
        <v>0</v>
      </c>
      <c r="AO19" s="17">
        <v>2</v>
      </c>
      <c r="AP19" s="17">
        <v>0</v>
      </c>
      <c r="AQ19" s="17">
        <v>0</v>
      </c>
      <c r="AR19" s="18">
        <v>5</v>
      </c>
      <c r="AS19" s="13">
        <f t="shared" si="2"/>
        <v>10</v>
      </c>
      <c r="AT19" s="4">
        <f t="shared" si="3"/>
        <v>50</v>
      </c>
      <c r="AU19" s="5"/>
      <c r="AV19"/>
      <c r="AW19"/>
      <c r="AX19"/>
      <c r="AY19"/>
      <c r="AZ19"/>
      <c r="BA19"/>
      <c r="BB19"/>
    </row>
    <row r="20" spans="1:54" ht="12.75">
      <c r="A20" s="20"/>
      <c r="B20"/>
      <c r="C20"/>
      <c r="D20"/>
      <c r="E20" s="20"/>
      <c r="F20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3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3"/>
      <c r="AT20" s="4"/>
      <c r="AV20"/>
      <c r="AW20"/>
      <c r="AX20"/>
      <c r="AY20"/>
      <c r="AZ20"/>
      <c r="BA20"/>
      <c r="BB20"/>
    </row>
    <row r="21" spans="1:54" ht="12.75" customHeight="1">
      <c r="A21" s="20">
        <v>15</v>
      </c>
      <c r="B21" t="s">
        <v>46</v>
      </c>
      <c r="C21"/>
      <c r="D21" t="s">
        <v>13</v>
      </c>
      <c r="E21" s="20">
        <v>125</v>
      </c>
      <c r="F21" t="s">
        <v>86</v>
      </c>
      <c r="G21" s="18">
        <v>0</v>
      </c>
      <c r="H21" s="18">
        <v>0</v>
      </c>
      <c r="I21" s="18">
        <v>0</v>
      </c>
      <c r="J21" s="18">
        <v>0</v>
      </c>
      <c r="K21" s="18">
        <v>2</v>
      </c>
      <c r="L21" s="18">
        <v>3</v>
      </c>
      <c r="M21" s="18">
        <v>0</v>
      </c>
      <c r="N21" s="18">
        <v>1</v>
      </c>
      <c r="O21" s="18">
        <v>1</v>
      </c>
      <c r="P21" s="18">
        <v>0</v>
      </c>
      <c r="Q21" s="18">
        <v>0</v>
      </c>
      <c r="R21" s="18">
        <v>1</v>
      </c>
      <c r="S21" s="13">
        <f>SUM(G21:R21)</f>
        <v>8</v>
      </c>
      <c r="T21" s="18">
        <v>0</v>
      </c>
      <c r="U21" s="18">
        <v>0</v>
      </c>
      <c r="V21" s="18">
        <v>0</v>
      </c>
      <c r="W21" s="18">
        <v>0</v>
      </c>
      <c r="X21" s="18">
        <v>3</v>
      </c>
      <c r="Y21" s="18">
        <v>1</v>
      </c>
      <c r="Z21" s="18">
        <v>0</v>
      </c>
      <c r="AA21" s="18">
        <v>0</v>
      </c>
      <c r="AB21" s="18">
        <v>0</v>
      </c>
      <c r="AC21" s="18">
        <v>0</v>
      </c>
      <c r="AD21" s="18">
        <v>1</v>
      </c>
      <c r="AE21" s="18">
        <v>0</v>
      </c>
      <c r="AF21" s="13">
        <f>SUM(T21:AE21)</f>
        <v>5</v>
      </c>
      <c r="AG21" s="18">
        <v>0</v>
      </c>
      <c r="AH21" s="18">
        <v>0</v>
      </c>
      <c r="AI21" s="18">
        <v>0</v>
      </c>
      <c r="AJ21" s="18">
        <v>3</v>
      </c>
      <c r="AK21" s="18">
        <v>0</v>
      </c>
      <c r="AL21" s="18">
        <v>3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3">
        <f>SUM(AG21:AR21)</f>
        <v>6</v>
      </c>
      <c r="AT21" s="4">
        <f>SUM(AS21,AF21,S21)</f>
        <v>19</v>
      </c>
      <c r="AV21"/>
      <c r="AW21"/>
      <c r="AX21"/>
      <c r="AY21"/>
      <c r="AZ21"/>
      <c r="BA21"/>
      <c r="BB21"/>
    </row>
    <row r="22" spans="1:54" ht="12.75" customHeight="1">
      <c r="A22" s="20"/>
      <c r="B22"/>
      <c r="C22"/>
      <c r="D22"/>
      <c r="E22" s="20"/>
      <c r="F22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3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3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3"/>
      <c r="AT22" s="4"/>
      <c r="AV22"/>
      <c r="AW22"/>
      <c r="AX22"/>
      <c r="AY22"/>
      <c r="AZ22"/>
      <c r="BA22"/>
      <c r="BB22"/>
    </row>
    <row r="23" spans="1:54" ht="15" customHeight="1">
      <c r="A23" s="20">
        <v>14</v>
      </c>
      <c r="B23" t="s">
        <v>45</v>
      </c>
      <c r="C23"/>
      <c r="D23" t="s">
        <v>13</v>
      </c>
      <c r="E23" s="20">
        <v>250</v>
      </c>
      <c r="F23" t="s">
        <v>89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1</v>
      </c>
      <c r="M23" s="18">
        <v>1</v>
      </c>
      <c r="N23" s="18">
        <v>0</v>
      </c>
      <c r="O23" s="18">
        <v>0</v>
      </c>
      <c r="P23" s="18">
        <v>0</v>
      </c>
      <c r="Q23" s="18">
        <v>1</v>
      </c>
      <c r="R23" s="18">
        <v>0</v>
      </c>
      <c r="S23" s="13">
        <f>SUM(G23:R23)</f>
        <v>4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1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3">
        <f>SUM(T23:AE23)</f>
        <v>1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1</v>
      </c>
      <c r="AS23" s="13">
        <f>SUM(AG23:AR23)</f>
        <v>1</v>
      </c>
      <c r="AT23" s="4">
        <f>SUM(AS23,AF23,S23)</f>
        <v>6</v>
      </c>
      <c r="AV23"/>
      <c r="AW23"/>
      <c r="AX23"/>
      <c r="AY23"/>
      <c r="AZ23"/>
      <c r="BA23"/>
      <c r="BB23"/>
    </row>
    <row r="24" spans="1:54" s="3" customFormat="1" ht="12.75">
      <c r="A24" s="20">
        <v>40</v>
      </c>
      <c r="B24" t="s">
        <v>66</v>
      </c>
      <c r="C24"/>
      <c r="D24" t="s">
        <v>23</v>
      </c>
      <c r="E24" s="20">
        <v>175</v>
      </c>
      <c r="F24" t="s">
        <v>89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3</v>
      </c>
      <c r="P24" s="18">
        <v>0</v>
      </c>
      <c r="Q24" s="18">
        <v>0</v>
      </c>
      <c r="R24" s="18">
        <v>0</v>
      </c>
      <c r="S24" s="13">
        <f>SUM(G24:R24)</f>
        <v>4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1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3">
        <f>SUM(T24:AE24)</f>
        <v>1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5</v>
      </c>
      <c r="AS24" s="13">
        <f>SUM(AG24:AR24)</f>
        <v>5</v>
      </c>
      <c r="AT24" s="4">
        <f>SUM(AS24,AF24,S24)</f>
        <v>10</v>
      </c>
      <c r="AU24" s="5"/>
      <c r="AV24"/>
      <c r="AW24"/>
      <c r="AX24"/>
      <c r="AY24"/>
      <c r="AZ24"/>
      <c r="BA24"/>
      <c r="BB24"/>
    </row>
    <row r="25" spans="1:54" ht="12.75">
      <c r="A25" s="20"/>
      <c r="B25"/>
      <c r="C25"/>
      <c r="D25"/>
      <c r="E25" s="20"/>
      <c r="F2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3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3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3"/>
      <c r="AT25" s="4"/>
      <c r="AV25"/>
      <c r="AW25"/>
      <c r="AX25"/>
      <c r="AY25"/>
      <c r="AZ25"/>
      <c r="BA25"/>
      <c r="BB25"/>
    </row>
    <row r="26" spans="1:54" ht="12.75">
      <c r="A26" s="20">
        <v>6</v>
      </c>
      <c r="B26" t="s">
        <v>37</v>
      </c>
      <c r="C26"/>
      <c r="D26" t="s">
        <v>22</v>
      </c>
      <c r="E26" s="20">
        <v>240</v>
      </c>
      <c r="F26" t="s">
        <v>28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3">
        <f t="shared" ref="S26:S45" si="4">SUM(G26:R26)</f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3">
        <f t="shared" ref="AF26:AF45" si="5">SUM(T26:AE26)</f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3">
        <f t="shared" ref="AS26:AS45" si="6">SUM(AG26:AR26)</f>
        <v>0</v>
      </c>
      <c r="AT26" s="4">
        <f t="shared" ref="AT26:AT45" si="7">SUM(AS26,AF26,S26)</f>
        <v>0</v>
      </c>
      <c r="AV26"/>
      <c r="AW26"/>
      <c r="AX26"/>
      <c r="AY26"/>
      <c r="AZ26"/>
      <c r="BA26"/>
      <c r="BB26"/>
    </row>
    <row r="27" spans="1:54" ht="12.75">
      <c r="A27" s="20">
        <v>12</v>
      </c>
      <c r="B27" t="s">
        <v>43</v>
      </c>
      <c r="C27"/>
      <c r="D27" t="s">
        <v>15</v>
      </c>
      <c r="E27" s="20">
        <v>250</v>
      </c>
      <c r="F27" t="s">
        <v>28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3">
        <f t="shared" si="4"/>
        <v>0</v>
      </c>
      <c r="T27" s="18">
        <v>0</v>
      </c>
      <c r="U27" s="18">
        <v>1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3">
        <f t="shared" si="5"/>
        <v>1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3">
        <f t="shared" si="6"/>
        <v>0</v>
      </c>
      <c r="AT27" s="4">
        <f t="shared" si="7"/>
        <v>1</v>
      </c>
      <c r="AV27"/>
      <c r="AW27"/>
      <c r="AX27"/>
      <c r="AY27"/>
      <c r="AZ27"/>
      <c r="BA27"/>
      <c r="BB27"/>
    </row>
    <row r="28" spans="1:54" ht="12.75">
      <c r="A28" s="20">
        <v>36</v>
      </c>
      <c r="B28" t="s">
        <v>62</v>
      </c>
      <c r="C28"/>
      <c r="D28" t="s">
        <v>84</v>
      </c>
      <c r="E28" s="20">
        <v>500</v>
      </c>
      <c r="F28" t="s">
        <v>29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2</v>
      </c>
      <c r="P28" s="18">
        <v>0</v>
      </c>
      <c r="Q28" s="18">
        <v>0</v>
      </c>
      <c r="R28" s="18">
        <v>0</v>
      </c>
      <c r="S28" s="13">
        <f t="shared" si="4"/>
        <v>2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2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3">
        <f t="shared" si="5"/>
        <v>2</v>
      </c>
      <c r="AG28" s="18">
        <v>1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1</v>
      </c>
      <c r="AP28" s="18">
        <v>0</v>
      </c>
      <c r="AQ28" s="18">
        <v>0</v>
      </c>
      <c r="AR28" s="18">
        <v>0</v>
      </c>
      <c r="AS28" s="13">
        <f t="shared" si="6"/>
        <v>2</v>
      </c>
      <c r="AT28" s="4">
        <f t="shared" si="7"/>
        <v>6</v>
      </c>
      <c r="AV28"/>
      <c r="AW28"/>
      <c r="AX28"/>
      <c r="AY28"/>
      <c r="AZ28"/>
      <c r="BA28"/>
      <c r="BB28"/>
    </row>
    <row r="29" spans="1:54" ht="12.75">
      <c r="A29" s="20">
        <v>45</v>
      </c>
      <c r="B29" t="s">
        <v>70</v>
      </c>
      <c r="C29"/>
      <c r="D29" t="s">
        <v>12</v>
      </c>
      <c r="E29" s="20">
        <v>300</v>
      </c>
      <c r="F29" t="s">
        <v>28</v>
      </c>
      <c r="G29" s="18">
        <v>5</v>
      </c>
      <c r="H29" s="17">
        <v>0</v>
      </c>
      <c r="I29" s="17">
        <v>0</v>
      </c>
      <c r="J29" s="17">
        <v>0</v>
      </c>
      <c r="K29" s="17">
        <v>0</v>
      </c>
      <c r="L29" s="17">
        <v>1</v>
      </c>
      <c r="M29" s="17">
        <v>0</v>
      </c>
      <c r="N29" s="17">
        <v>0</v>
      </c>
      <c r="O29" s="17">
        <v>1</v>
      </c>
      <c r="P29" s="17">
        <v>0</v>
      </c>
      <c r="Q29" s="17">
        <v>0</v>
      </c>
      <c r="R29" s="18">
        <v>0</v>
      </c>
      <c r="S29" s="13">
        <f t="shared" si="4"/>
        <v>7</v>
      </c>
      <c r="T29" s="18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8">
        <v>0</v>
      </c>
      <c r="AF29" s="13">
        <f t="shared" si="5"/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8">
        <v>0</v>
      </c>
      <c r="AS29" s="13">
        <f t="shared" si="6"/>
        <v>0</v>
      </c>
      <c r="AT29" s="4">
        <f t="shared" si="7"/>
        <v>7</v>
      </c>
      <c r="AV29"/>
      <c r="AW29"/>
      <c r="AX29"/>
      <c r="AY29"/>
      <c r="AZ29"/>
      <c r="BA29"/>
      <c r="BB29"/>
    </row>
    <row r="30" spans="1:54" ht="12.75">
      <c r="A30" s="20">
        <v>39</v>
      </c>
      <c r="B30" t="s">
        <v>65</v>
      </c>
      <c r="C30"/>
      <c r="D30" t="s">
        <v>21</v>
      </c>
      <c r="E30" s="20">
        <v>185</v>
      </c>
      <c r="F30" t="s">
        <v>29</v>
      </c>
      <c r="G30" s="18">
        <v>0</v>
      </c>
      <c r="H30" s="18">
        <v>0</v>
      </c>
      <c r="I30" s="18">
        <v>0</v>
      </c>
      <c r="J30" s="18">
        <v>0</v>
      </c>
      <c r="K30" s="18">
        <v>1</v>
      </c>
      <c r="L30" s="18">
        <v>0</v>
      </c>
      <c r="M30" s="18">
        <v>0</v>
      </c>
      <c r="N30" s="18">
        <v>0</v>
      </c>
      <c r="O30" s="18">
        <v>1</v>
      </c>
      <c r="P30" s="18">
        <v>1</v>
      </c>
      <c r="Q30" s="18">
        <v>0</v>
      </c>
      <c r="R30" s="18">
        <v>0</v>
      </c>
      <c r="S30" s="13">
        <f t="shared" si="4"/>
        <v>3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1</v>
      </c>
      <c r="AC30" s="18">
        <v>0</v>
      </c>
      <c r="AD30" s="18">
        <v>0</v>
      </c>
      <c r="AE30" s="18">
        <v>0</v>
      </c>
      <c r="AF30" s="13">
        <f t="shared" si="5"/>
        <v>1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3</v>
      </c>
      <c r="AP30" s="18">
        <v>0</v>
      </c>
      <c r="AQ30" s="18">
        <v>1</v>
      </c>
      <c r="AR30" s="18">
        <v>0</v>
      </c>
      <c r="AS30" s="13">
        <f t="shared" si="6"/>
        <v>4</v>
      </c>
      <c r="AT30" s="4">
        <f t="shared" si="7"/>
        <v>8</v>
      </c>
      <c r="AV30"/>
      <c r="AW30"/>
      <c r="AX30"/>
      <c r="AY30"/>
      <c r="AZ30"/>
      <c r="BA30"/>
      <c r="BB30"/>
    </row>
    <row r="31" spans="1:54" s="3" customFormat="1" ht="12.75">
      <c r="A31" s="20">
        <v>30</v>
      </c>
      <c r="B31" t="s">
        <v>59</v>
      </c>
      <c r="C31"/>
      <c r="D31" t="s">
        <v>24</v>
      </c>
      <c r="E31" s="20">
        <v>260</v>
      </c>
      <c r="F31" t="s">
        <v>28</v>
      </c>
      <c r="G31" s="18">
        <v>1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>
        <v>2</v>
      </c>
      <c r="P31" s="18">
        <v>0</v>
      </c>
      <c r="Q31" s="18">
        <v>0</v>
      </c>
      <c r="R31" s="18">
        <v>0</v>
      </c>
      <c r="S31" s="13">
        <f t="shared" si="4"/>
        <v>4</v>
      </c>
      <c r="T31" s="18">
        <v>0</v>
      </c>
      <c r="U31" s="18">
        <v>0</v>
      </c>
      <c r="V31" s="18">
        <v>0</v>
      </c>
      <c r="W31" s="18">
        <v>1</v>
      </c>
      <c r="X31" s="18">
        <v>0</v>
      </c>
      <c r="Y31" s="18">
        <v>0</v>
      </c>
      <c r="Z31" s="18">
        <v>0</v>
      </c>
      <c r="AA31" s="18">
        <v>1</v>
      </c>
      <c r="AB31" s="18">
        <v>1</v>
      </c>
      <c r="AC31" s="18">
        <v>0</v>
      </c>
      <c r="AD31" s="18">
        <v>1</v>
      </c>
      <c r="AE31" s="18">
        <v>0</v>
      </c>
      <c r="AF31" s="13">
        <f t="shared" si="5"/>
        <v>4</v>
      </c>
      <c r="AG31" s="18">
        <v>0</v>
      </c>
      <c r="AH31" s="18">
        <v>0</v>
      </c>
      <c r="AI31" s="18">
        <v>0</v>
      </c>
      <c r="AJ31" s="18">
        <v>5</v>
      </c>
      <c r="AK31" s="18">
        <v>0</v>
      </c>
      <c r="AL31" s="18">
        <v>1</v>
      </c>
      <c r="AM31" s="18">
        <v>1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3">
        <f t="shared" si="6"/>
        <v>7</v>
      </c>
      <c r="AT31" s="4">
        <f t="shared" si="7"/>
        <v>15</v>
      </c>
      <c r="AU31" s="5"/>
      <c r="AV31"/>
      <c r="AW31"/>
      <c r="AX31"/>
      <c r="AY31"/>
      <c r="AZ31"/>
      <c r="BA31"/>
      <c r="BB31"/>
    </row>
    <row r="32" spans="1:54" ht="15" customHeight="1">
      <c r="A32" s="20">
        <v>41</v>
      </c>
      <c r="B32" t="s">
        <v>67</v>
      </c>
      <c r="C32"/>
      <c r="D32" t="s">
        <v>12</v>
      </c>
      <c r="E32" s="20">
        <v>260</v>
      </c>
      <c r="F32" t="s">
        <v>28</v>
      </c>
      <c r="G32" s="18">
        <v>0</v>
      </c>
      <c r="H32" s="18">
        <v>2</v>
      </c>
      <c r="I32" s="18">
        <v>0</v>
      </c>
      <c r="J32" s="18">
        <v>0</v>
      </c>
      <c r="K32" s="18">
        <v>1</v>
      </c>
      <c r="L32" s="18">
        <v>1</v>
      </c>
      <c r="M32" s="18">
        <v>1</v>
      </c>
      <c r="N32" s="18">
        <v>0</v>
      </c>
      <c r="O32" s="18">
        <v>1</v>
      </c>
      <c r="P32" s="18">
        <v>0</v>
      </c>
      <c r="Q32" s="18">
        <v>1</v>
      </c>
      <c r="R32" s="18">
        <v>0</v>
      </c>
      <c r="S32" s="13">
        <f t="shared" si="4"/>
        <v>7</v>
      </c>
      <c r="T32" s="18">
        <v>0</v>
      </c>
      <c r="U32" s="18">
        <v>5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3">
        <f t="shared" si="5"/>
        <v>5</v>
      </c>
      <c r="AG32" s="18">
        <v>0</v>
      </c>
      <c r="AH32" s="18">
        <v>1</v>
      </c>
      <c r="AI32" s="18">
        <v>0</v>
      </c>
      <c r="AJ32" s="18">
        <v>5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3">
        <f t="shared" si="6"/>
        <v>6</v>
      </c>
      <c r="AT32" s="4">
        <f t="shared" si="7"/>
        <v>18</v>
      </c>
      <c r="AV32"/>
      <c r="AW32"/>
      <c r="AX32"/>
      <c r="AY32"/>
      <c r="AZ32"/>
      <c r="BA32"/>
      <c r="BB32"/>
    </row>
    <row r="33" spans="1:54" ht="15" customHeight="1">
      <c r="A33" s="20">
        <v>23</v>
      </c>
      <c r="B33" t="s">
        <v>54</v>
      </c>
      <c r="C33"/>
      <c r="D33" t="s">
        <v>80</v>
      </c>
      <c r="E33" s="20">
        <v>250</v>
      </c>
      <c r="F33" t="s">
        <v>28</v>
      </c>
      <c r="G33" s="18">
        <v>0</v>
      </c>
      <c r="H33" s="18">
        <v>1</v>
      </c>
      <c r="I33" s="18">
        <v>1</v>
      </c>
      <c r="J33" s="18">
        <v>0</v>
      </c>
      <c r="K33" s="18">
        <v>2</v>
      </c>
      <c r="L33" s="18">
        <v>1</v>
      </c>
      <c r="M33" s="18">
        <v>0</v>
      </c>
      <c r="N33" s="18">
        <v>0</v>
      </c>
      <c r="O33" s="18">
        <v>5</v>
      </c>
      <c r="P33" s="18">
        <v>1</v>
      </c>
      <c r="Q33" s="18">
        <v>0</v>
      </c>
      <c r="R33" s="18">
        <v>0</v>
      </c>
      <c r="S33" s="13">
        <f>SUM(G33:R33)</f>
        <v>11</v>
      </c>
      <c r="T33" s="18">
        <v>1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5</v>
      </c>
      <c r="AC33" s="18">
        <v>0</v>
      </c>
      <c r="AD33" s="18">
        <v>0</v>
      </c>
      <c r="AE33" s="18">
        <v>0</v>
      </c>
      <c r="AF33" s="13">
        <f>SUM(T33:AE33)</f>
        <v>6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2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3">
        <f>SUM(AG33:AR33)</f>
        <v>2</v>
      </c>
      <c r="AT33" s="4">
        <f>SUM(AS33,AF33,S33)</f>
        <v>19</v>
      </c>
      <c r="AV33"/>
      <c r="AW33"/>
      <c r="AX33"/>
      <c r="AY33"/>
      <c r="AZ33"/>
      <c r="BA33"/>
      <c r="BB33"/>
    </row>
    <row r="34" spans="1:54" s="3" customFormat="1" ht="12.75">
      <c r="A34" s="20">
        <v>2</v>
      </c>
      <c r="B34" t="s">
        <v>34</v>
      </c>
      <c r="C34"/>
      <c r="D34" t="s">
        <v>18</v>
      </c>
      <c r="E34" s="20">
        <v>300</v>
      </c>
      <c r="F34" t="s">
        <v>28</v>
      </c>
      <c r="G34" s="18">
        <v>1</v>
      </c>
      <c r="H34" s="18">
        <v>3</v>
      </c>
      <c r="I34" s="18">
        <v>0</v>
      </c>
      <c r="J34" s="18">
        <v>0</v>
      </c>
      <c r="K34" s="18">
        <v>1</v>
      </c>
      <c r="L34" s="18">
        <v>1</v>
      </c>
      <c r="M34" s="18">
        <v>5</v>
      </c>
      <c r="N34" s="18">
        <v>0</v>
      </c>
      <c r="O34" s="18">
        <v>0</v>
      </c>
      <c r="P34" s="18">
        <v>1</v>
      </c>
      <c r="Q34" s="18">
        <v>5</v>
      </c>
      <c r="R34" s="18">
        <v>1</v>
      </c>
      <c r="S34" s="13">
        <f t="shared" si="4"/>
        <v>18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2</v>
      </c>
      <c r="AA34" s="18">
        <v>0</v>
      </c>
      <c r="AB34" s="18">
        <v>0</v>
      </c>
      <c r="AC34" s="18">
        <v>0</v>
      </c>
      <c r="AD34" s="18">
        <v>0</v>
      </c>
      <c r="AE34" s="18">
        <v>1</v>
      </c>
      <c r="AF34" s="13">
        <f t="shared" si="5"/>
        <v>3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3">
        <f t="shared" si="6"/>
        <v>0</v>
      </c>
      <c r="AT34" s="4">
        <f t="shared" si="7"/>
        <v>21</v>
      </c>
      <c r="AU34" s="5"/>
      <c r="AV34"/>
      <c r="AW34"/>
      <c r="AX34"/>
      <c r="AY34"/>
      <c r="AZ34"/>
      <c r="BA34"/>
      <c r="BB34"/>
    </row>
    <row r="35" spans="1:54" s="3" customFormat="1" ht="12.75">
      <c r="A35" s="20">
        <v>51</v>
      </c>
      <c r="B35" t="s">
        <v>76</v>
      </c>
      <c r="C35"/>
      <c r="D35" t="s">
        <v>20</v>
      </c>
      <c r="E35" s="20">
        <v>125</v>
      </c>
      <c r="F35" t="s">
        <v>28</v>
      </c>
      <c r="G35" s="17">
        <v>1</v>
      </c>
      <c r="H35" s="17">
        <v>0</v>
      </c>
      <c r="I35" s="17">
        <v>0</v>
      </c>
      <c r="J35" s="17">
        <v>1</v>
      </c>
      <c r="K35" s="17">
        <v>0</v>
      </c>
      <c r="L35" s="17">
        <v>2</v>
      </c>
      <c r="M35" s="17">
        <v>0</v>
      </c>
      <c r="N35" s="17">
        <v>0</v>
      </c>
      <c r="O35" s="17">
        <v>1</v>
      </c>
      <c r="P35" s="17">
        <v>0</v>
      </c>
      <c r="Q35" s="17">
        <v>0</v>
      </c>
      <c r="R35" s="17">
        <v>0</v>
      </c>
      <c r="S35" s="13">
        <f t="shared" si="4"/>
        <v>5</v>
      </c>
      <c r="T35" s="17">
        <v>1</v>
      </c>
      <c r="U35" s="17">
        <v>0</v>
      </c>
      <c r="V35" s="17">
        <v>0</v>
      </c>
      <c r="W35" s="17">
        <v>0</v>
      </c>
      <c r="X35" s="17">
        <v>1</v>
      </c>
      <c r="Y35" s="17">
        <v>1</v>
      </c>
      <c r="Z35" s="17">
        <v>0</v>
      </c>
      <c r="AA35" s="17">
        <v>0</v>
      </c>
      <c r="AB35" s="17">
        <v>1</v>
      </c>
      <c r="AC35" s="17">
        <v>0</v>
      </c>
      <c r="AD35" s="17">
        <v>5</v>
      </c>
      <c r="AE35" s="17">
        <v>0</v>
      </c>
      <c r="AF35" s="13">
        <f t="shared" si="5"/>
        <v>9</v>
      </c>
      <c r="AG35" s="17">
        <v>0</v>
      </c>
      <c r="AH35" s="17">
        <v>1</v>
      </c>
      <c r="AI35" s="17">
        <v>0</v>
      </c>
      <c r="AJ35" s="17">
        <v>5</v>
      </c>
      <c r="AK35" s="17">
        <v>0</v>
      </c>
      <c r="AL35" s="17">
        <v>1</v>
      </c>
      <c r="AM35" s="17">
        <v>0</v>
      </c>
      <c r="AN35" s="17">
        <v>1</v>
      </c>
      <c r="AO35" s="17">
        <v>0</v>
      </c>
      <c r="AP35" s="17">
        <v>0</v>
      </c>
      <c r="AQ35" s="17">
        <v>1</v>
      </c>
      <c r="AR35" s="17">
        <v>0</v>
      </c>
      <c r="AS35" s="13">
        <f t="shared" si="6"/>
        <v>9</v>
      </c>
      <c r="AT35" s="4">
        <f t="shared" si="7"/>
        <v>23</v>
      </c>
      <c r="AU35" s="5"/>
      <c r="AV35"/>
      <c r="AW35"/>
      <c r="AX35"/>
      <c r="AY35"/>
      <c r="AZ35"/>
      <c r="BA35"/>
      <c r="BB35"/>
    </row>
    <row r="36" spans="1:54" s="3" customFormat="1" ht="12.75">
      <c r="A36" s="20">
        <v>42</v>
      </c>
      <c r="B36" t="s">
        <v>64</v>
      </c>
      <c r="C36"/>
      <c r="D36" t="s">
        <v>13</v>
      </c>
      <c r="E36" s="20">
        <v>200</v>
      </c>
      <c r="F36" t="s">
        <v>28</v>
      </c>
      <c r="G36" s="18">
        <v>3</v>
      </c>
      <c r="H36" s="18">
        <v>1</v>
      </c>
      <c r="I36" s="18">
        <v>2</v>
      </c>
      <c r="J36" s="18">
        <v>5</v>
      </c>
      <c r="K36" s="18">
        <v>3</v>
      </c>
      <c r="L36" s="18">
        <v>2</v>
      </c>
      <c r="M36" s="18">
        <v>0</v>
      </c>
      <c r="N36" s="18">
        <v>0</v>
      </c>
      <c r="O36" s="18">
        <v>0</v>
      </c>
      <c r="P36" s="18">
        <v>0</v>
      </c>
      <c r="Q36" s="18">
        <v>1</v>
      </c>
      <c r="R36" s="18">
        <v>0</v>
      </c>
      <c r="S36" s="13">
        <f t="shared" si="4"/>
        <v>17</v>
      </c>
      <c r="T36" s="18">
        <v>1</v>
      </c>
      <c r="U36" s="18">
        <v>1</v>
      </c>
      <c r="V36" s="18">
        <v>0</v>
      </c>
      <c r="W36" s="18">
        <v>0</v>
      </c>
      <c r="X36" s="18">
        <v>0</v>
      </c>
      <c r="Y36" s="18">
        <v>0</v>
      </c>
      <c r="Z36" s="18">
        <v>1</v>
      </c>
      <c r="AA36" s="18">
        <v>0</v>
      </c>
      <c r="AB36" s="18">
        <v>2</v>
      </c>
      <c r="AC36" s="18">
        <v>0</v>
      </c>
      <c r="AD36" s="18">
        <v>0</v>
      </c>
      <c r="AE36" s="18">
        <v>0</v>
      </c>
      <c r="AF36" s="13">
        <f t="shared" si="5"/>
        <v>5</v>
      </c>
      <c r="AG36" s="18">
        <v>0</v>
      </c>
      <c r="AH36" s="18">
        <v>3</v>
      </c>
      <c r="AI36" s="18">
        <v>3</v>
      </c>
      <c r="AJ36" s="18">
        <v>5</v>
      </c>
      <c r="AK36" s="18">
        <v>1</v>
      </c>
      <c r="AL36" s="18">
        <v>0</v>
      </c>
      <c r="AM36" s="18">
        <v>0</v>
      </c>
      <c r="AN36" s="18">
        <v>0</v>
      </c>
      <c r="AO36" s="18">
        <v>0</v>
      </c>
      <c r="AP36" s="18">
        <v>1</v>
      </c>
      <c r="AQ36" s="18">
        <v>0</v>
      </c>
      <c r="AR36" s="18">
        <v>0</v>
      </c>
      <c r="AS36" s="13">
        <f t="shared" si="6"/>
        <v>13</v>
      </c>
      <c r="AT36" s="4">
        <f t="shared" si="7"/>
        <v>35</v>
      </c>
      <c r="AU36" s="5"/>
      <c r="AV36"/>
      <c r="AW36"/>
      <c r="AX36"/>
      <c r="AY36"/>
      <c r="AZ36"/>
      <c r="BA36"/>
      <c r="BB36"/>
    </row>
    <row r="37" spans="1:54" ht="15" customHeight="1">
      <c r="A37" s="20">
        <v>24</v>
      </c>
      <c r="B37" t="s">
        <v>55</v>
      </c>
      <c r="C37"/>
      <c r="D37" t="s">
        <v>15</v>
      </c>
      <c r="E37" s="20">
        <v>250</v>
      </c>
      <c r="F37" t="s">
        <v>28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5</v>
      </c>
      <c r="Q37" s="18">
        <v>1</v>
      </c>
      <c r="R37" s="18">
        <v>2</v>
      </c>
      <c r="S37" s="13">
        <f t="shared" si="4"/>
        <v>10</v>
      </c>
      <c r="T37" s="18">
        <v>0</v>
      </c>
      <c r="U37" s="18">
        <v>1</v>
      </c>
      <c r="V37" s="18">
        <v>1</v>
      </c>
      <c r="W37" s="18">
        <v>0</v>
      </c>
      <c r="X37" s="18">
        <v>0</v>
      </c>
      <c r="Y37" s="18">
        <v>3</v>
      </c>
      <c r="Z37" s="18">
        <v>5</v>
      </c>
      <c r="AA37" s="18">
        <v>5</v>
      </c>
      <c r="AB37" s="18">
        <v>5</v>
      </c>
      <c r="AC37" s="18">
        <v>0</v>
      </c>
      <c r="AD37" s="18">
        <v>3</v>
      </c>
      <c r="AE37" s="18">
        <v>1</v>
      </c>
      <c r="AF37" s="13">
        <f t="shared" si="5"/>
        <v>24</v>
      </c>
      <c r="AG37" s="18">
        <v>1</v>
      </c>
      <c r="AH37" s="18">
        <v>0</v>
      </c>
      <c r="AI37" s="18">
        <v>0</v>
      </c>
      <c r="AJ37" s="18">
        <v>5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3">
        <f t="shared" si="6"/>
        <v>6</v>
      </c>
      <c r="AT37" s="4">
        <f t="shared" si="7"/>
        <v>40</v>
      </c>
      <c r="AV37"/>
      <c r="AW37"/>
      <c r="AX37"/>
      <c r="AY37"/>
      <c r="AZ37"/>
      <c r="BA37"/>
      <c r="BB37"/>
    </row>
    <row r="38" spans="1:54" s="3" customFormat="1" ht="12.75">
      <c r="A38" s="20">
        <v>21</v>
      </c>
      <c r="B38" t="s">
        <v>52</v>
      </c>
      <c r="C38"/>
      <c r="D38" t="s">
        <v>16</v>
      </c>
      <c r="E38" s="20">
        <v>250</v>
      </c>
      <c r="F38" t="s">
        <v>28</v>
      </c>
      <c r="G38" s="18">
        <v>1</v>
      </c>
      <c r="H38" s="18">
        <v>0</v>
      </c>
      <c r="I38" s="18">
        <v>0</v>
      </c>
      <c r="J38" s="18">
        <v>0</v>
      </c>
      <c r="K38" s="18">
        <v>0</v>
      </c>
      <c r="L38" s="18">
        <v>1</v>
      </c>
      <c r="M38" s="18">
        <v>1</v>
      </c>
      <c r="N38" s="18">
        <v>0</v>
      </c>
      <c r="O38" s="18">
        <v>2</v>
      </c>
      <c r="P38" s="18">
        <v>0</v>
      </c>
      <c r="Q38" s="18">
        <v>5</v>
      </c>
      <c r="R38" s="18">
        <v>0</v>
      </c>
      <c r="S38" s="13">
        <f t="shared" si="4"/>
        <v>10</v>
      </c>
      <c r="T38" s="18">
        <v>2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  <c r="Z38" s="18">
        <v>0</v>
      </c>
      <c r="AA38" s="18">
        <v>0</v>
      </c>
      <c r="AB38" s="18">
        <v>3</v>
      </c>
      <c r="AC38" s="18">
        <v>1</v>
      </c>
      <c r="AD38" s="18">
        <v>0</v>
      </c>
      <c r="AE38" s="18">
        <v>5</v>
      </c>
      <c r="AF38" s="13">
        <f t="shared" si="5"/>
        <v>12</v>
      </c>
      <c r="AG38" s="18">
        <v>5</v>
      </c>
      <c r="AH38" s="18">
        <v>0</v>
      </c>
      <c r="AI38" s="18">
        <v>0</v>
      </c>
      <c r="AJ38" s="18">
        <v>5</v>
      </c>
      <c r="AK38" s="18">
        <v>0</v>
      </c>
      <c r="AL38" s="18">
        <v>0</v>
      </c>
      <c r="AM38" s="18">
        <v>0</v>
      </c>
      <c r="AN38" s="18">
        <v>0</v>
      </c>
      <c r="AO38" s="18">
        <v>1</v>
      </c>
      <c r="AP38" s="18">
        <v>0</v>
      </c>
      <c r="AQ38" s="18">
        <v>3</v>
      </c>
      <c r="AR38" s="18">
        <v>5</v>
      </c>
      <c r="AS38" s="13">
        <f t="shared" si="6"/>
        <v>19</v>
      </c>
      <c r="AT38" s="4">
        <f t="shared" si="7"/>
        <v>41</v>
      </c>
      <c r="AU38" s="5"/>
      <c r="AV38"/>
      <c r="AW38"/>
      <c r="AX38"/>
      <c r="AY38"/>
      <c r="AZ38"/>
      <c r="BA38"/>
      <c r="BB38"/>
    </row>
    <row r="39" spans="1:54" s="4" customFormat="1" ht="12.75">
      <c r="A39" s="20">
        <v>19</v>
      </c>
      <c r="B39" t="s">
        <v>50</v>
      </c>
      <c r="C39"/>
      <c r="D39" t="s">
        <v>17</v>
      </c>
      <c r="E39" s="20">
        <v>125</v>
      </c>
      <c r="F39" t="s">
        <v>28</v>
      </c>
      <c r="G39" s="18">
        <v>0</v>
      </c>
      <c r="H39" s="18">
        <v>3</v>
      </c>
      <c r="I39" s="18">
        <v>0</v>
      </c>
      <c r="J39" s="18">
        <v>0</v>
      </c>
      <c r="K39" s="18">
        <v>5</v>
      </c>
      <c r="L39" s="18">
        <v>1</v>
      </c>
      <c r="M39" s="18">
        <v>5</v>
      </c>
      <c r="N39" s="18">
        <v>0</v>
      </c>
      <c r="O39" s="18">
        <v>2</v>
      </c>
      <c r="P39" s="18">
        <v>3</v>
      </c>
      <c r="Q39" s="18">
        <v>3</v>
      </c>
      <c r="R39" s="18">
        <v>0</v>
      </c>
      <c r="S39" s="13">
        <f t="shared" si="4"/>
        <v>22</v>
      </c>
      <c r="T39" s="18">
        <v>0</v>
      </c>
      <c r="U39" s="18">
        <v>1</v>
      </c>
      <c r="V39" s="18">
        <v>1</v>
      </c>
      <c r="W39" s="18">
        <v>0</v>
      </c>
      <c r="X39" s="18">
        <v>0</v>
      </c>
      <c r="Y39" s="18">
        <v>1</v>
      </c>
      <c r="Z39" s="18">
        <v>0</v>
      </c>
      <c r="AA39" s="18">
        <v>0</v>
      </c>
      <c r="AB39" s="18">
        <v>1</v>
      </c>
      <c r="AC39" s="18">
        <v>0</v>
      </c>
      <c r="AD39" s="18">
        <v>5</v>
      </c>
      <c r="AE39" s="18">
        <v>0</v>
      </c>
      <c r="AF39" s="13">
        <f t="shared" si="5"/>
        <v>9</v>
      </c>
      <c r="AG39" s="18">
        <v>2</v>
      </c>
      <c r="AH39" s="18">
        <v>2</v>
      </c>
      <c r="AI39" s="18">
        <v>0</v>
      </c>
      <c r="AJ39" s="18">
        <v>0</v>
      </c>
      <c r="AK39" s="18">
        <v>0</v>
      </c>
      <c r="AL39" s="18">
        <v>3</v>
      </c>
      <c r="AM39" s="18">
        <v>0</v>
      </c>
      <c r="AN39" s="18">
        <v>0</v>
      </c>
      <c r="AO39" s="18">
        <v>2</v>
      </c>
      <c r="AP39" s="18">
        <v>5</v>
      </c>
      <c r="AQ39" s="18">
        <v>5</v>
      </c>
      <c r="AR39" s="18">
        <v>0</v>
      </c>
      <c r="AS39" s="13">
        <f t="shared" si="6"/>
        <v>19</v>
      </c>
      <c r="AT39" s="4">
        <f t="shared" si="7"/>
        <v>50</v>
      </c>
      <c r="AU39" s="5"/>
      <c r="AV39"/>
      <c r="AW39"/>
      <c r="AX39"/>
      <c r="AY39"/>
      <c r="AZ39"/>
      <c r="BA39"/>
      <c r="BB39"/>
    </row>
    <row r="40" spans="1:54" s="3" customFormat="1" ht="12.75" customHeight="1">
      <c r="A40" s="20">
        <v>18</v>
      </c>
      <c r="B40" t="s">
        <v>49</v>
      </c>
      <c r="C40"/>
      <c r="D40" t="s">
        <v>24</v>
      </c>
      <c r="E40" s="20">
        <v>300</v>
      </c>
      <c r="F40" t="s">
        <v>28</v>
      </c>
      <c r="G40" s="18">
        <v>1</v>
      </c>
      <c r="H40" s="18">
        <v>0</v>
      </c>
      <c r="I40" s="18">
        <v>2</v>
      </c>
      <c r="J40" s="18">
        <v>2</v>
      </c>
      <c r="K40" s="18">
        <v>0</v>
      </c>
      <c r="L40" s="18">
        <v>3</v>
      </c>
      <c r="M40" s="18">
        <v>0</v>
      </c>
      <c r="N40" s="18">
        <v>0</v>
      </c>
      <c r="O40" s="18">
        <v>5</v>
      </c>
      <c r="P40" s="18">
        <v>0</v>
      </c>
      <c r="Q40" s="18">
        <v>1</v>
      </c>
      <c r="R40" s="18">
        <v>0</v>
      </c>
      <c r="S40" s="13">
        <f t="shared" si="4"/>
        <v>14</v>
      </c>
      <c r="T40" s="18">
        <v>3</v>
      </c>
      <c r="U40" s="18">
        <v>0</v>
      </c>
      <c r="V40" s="18">
        <v>1</v>
      </c>
      <c r="W40" s="18">
        <v>0</v>
      </c>
      <c r="X40" s="18">
        <v>1</v>
      </c>
      <c r="Y40" s="18">
        <v>2</v>
      </c>
      <c r="Z40" s="18">
        <v>5</v>
      </c>
      <c r="AA40" s="18">
        <v>5</v>
      </c>
      <c r="AB40" s="18">
        <v>3</v>
      </c>
      <c r="AC40" s="18">
        <v>1</v>
      </c>
      <c r="AD40" s="18">
        <v>3</v>
      </c>
      <c r="AE40" s="18">
        <v>0</v>
      </c>
      <c r="AF40" s="13">
        <f t="shared" si="5"/>
        <v>24</v>
      </c>
      <c r="AG40" s="18">
        <v>0</v>
      </c>
      <c r="AH40" s="18"/>
      <c r="AI40" s="18">
        <v>5</v>
      </c>
      <c r="AJ40" s="18">
        <v>5</v>
      </c>
      <c r="AK40" s="18">
        <v>0</v>
      </c>
      <c r="AL40" s="18">
        <v>3</v>
      </c>
      <c r="AM40" s="18">
        <v>0</v>
      </c>
      <c r="AN40" s="18">
        <v>0</v>
      </c>
      <c r="AO40" s="18">
        <v>3</v>
      </c>
      <c r="AP40" s="18">
        <v>0</v>
      </c>
      <c r="AQ40" s="18">
        <v>3</v>
      </c>
      <c r="AR40" s="18">
        <v>0</v>
      </c>
      <c r="AS40" s="13">
        <f t="shared" si="6"/>
        <v>19</v>
      </c>
      <c r="AT40" s="4">
        <f t="shared" si="7"/>
        <v>57</v>
      </c>
      <c r="AU40" s="5"/>
    </row>
    <row r="41" spans="1:54" ht="12.75">
      <c r="A41" s="20">
        <v>26</v>
      </c>
      <c r="B41" t="s">
        <v>56</v>
      </c>
      <c r="C41"/>
      <c r="D41" t="s">
        <v>81</v>
      </c>
      <c r="E41" s="20">
        <v>300</v>
      </c>
      <c r="F41" t="s">
        <v>28</v>
      </c>
      <c r="G41" s="18">
        <v>5</v>
      </c>
      <c r="H41" s="18">
        <v>1</v>
      </c>
      <c r="I41" s="18">
        <v>1</v>
      </c>
      <c r="J41" s="18">
        <v>2</v>
      </c>
      <c r="K41" s="18">
        <v>3</v>
      </c>
      <c r="L41" s="18">
        <v>3</v>
      </c>
      <c r="M41" s="18">
        <v>2</v>
      </c>
      <c r="N41" s="18">
        <v>2</v>
      </c>
      <c r="O41" s="18">
        <v>3</v>
      </c>
      <c r="P41" s="18">
        <v>1</v>
      </c>
      <c r="Q41" s="18">
        <v>3</v>
      </c>
      <c r="R41" s="18">
        <v>1</v>
      </c>
      <c r="S41" s="13">
        <f t="shared" si="4"/>
        <v>27</v>
      </c>
      <c r="T41" s="18">
        <v>3</v>
      </c>
      <c r="U41" s="18">
        <v>0</v>
      </c>
      <c r="V41" s="18">
        <v>1</v>
      </c>
      <c r="W41" s="18">
        <v>0</v>
      </c>
      <c r="X41" s="18">
        <v>2</v>
      </c>
      <c r="Y41" s="18">
        <v>1</v>
      </c>
      <c r="Z41" s="18">
        <v>0</v>
      </c>
      <c r="AA41" s="18">
        <v>0</v>
      </c>
      <c r="AB41" s="18">
        <v>3</v>
      </c>
      <c r="AC41" s="18">
        <v>0</v>
      </c>
      <c r="AD41" s="18">
        <v>3</v>
      </c>
      <c r="AE41" s="18">
        <v>0</v>
      </c>
      <c r="AF41" s="13">
        <f t="shared" si="5"/>
        <v>13</v>
      </c>
      <c r="AG41" s="18">
        <v>2</v>
      </c>
      <c r="AH41" s="18">
        <v>1</v>
      </c>
      <c r="AI41" s="18">
        <v>1</v>
      </c>
      <c r="AJ41" s="18">
        <v>3</v>
      </c>
      <c r="AK41" s="18">
        <v>1</v>
      </c>
      <c r="AL41" s="18">
        <v>1</v>
      </c>
      <c r="AM41" s="18">
        <v>5</v>
      </c>
      <c r="AN41" s="18">
        <v>0</v>
      </c>
      <c r="AO41" s="18">
        <v>3</v>
      </c>
      <c r="AP41" s="18">
        <v>0</v>
      </c>
      <c r="AQ41" s="18">
        <v>1</v>
      </c>
      <c r="AR41" s="18">
        <v>0</v>
      </c>
      <c r="AS41" s="13">
        <f t="shared" si="6"/>
        <v>18</v>
      </c>
      <c r="AT41" s="4">
        <f t="shared" si="7"/>
        <v>58</v>
      </c>
      <c r="AV41"/>
      <c r="AW41"/>
      <c r="AX41"/>
      <c r="AY41"/>
      <c r="AZ41"/>
      <c r="BA41"/>
      <c r="BB41"/>
    </row>
    <row r="42" spans="1:54" ht="12.75">
      <c r="A42" s="20">
        <v>28</v>
      </c>
      <c r="B42" t="s">
        <v>58</v>
      </c>
      <c r="C42"/>
      <c r="D42" t="s">
        <v>82</v>
      </c>
      <c r="E42" s="20" t="s">
        <v>83</v>
      </c>
      <c r="F42" t="s">
        <v>28</v>
      </c>
      <c r="G42" s="18">
        <v>2</v>
      </c>
      <c r="H42" s="18">
        <v>1</v>
      </c>
      <c r="I42" s="18">
        <v>1</v>
      </c>
      <c r="J42" s="18">
        <v>0</v>
      </c>
      <c r="K42" s="18">
        <v>1</v>
      </c>
      <c r="L42" s="18">
        <v>1</v>
      </c>
      <c r="M42" s="18">
        <v>1</v>
      </c>
      <c r="N42" s="18">
        <v>0</v>
      </c>
      <c r="O42" s="18">
        <v>2</v>
      </c>
      <c r="P42" s="18">
        <v>0</v>
      </c>
      <c r="Q42" s="25">
        <v>5</v>
      </c>
      <c r="R42" s="25">
        <v>5</v>
      </c>
      <c r="S42" s="13">
        <f t="shared" si="4"/>
        <v>19</v>
      </c>
      <c r="T42" s="18">
        <v>1</v>
      </c>
      <c r="U42" s="18">
        <v>0</v>
      </c>
      <c r="V42" s="18">
        <v>1</v>
      </c>
      <c r="W42" s="18">
        <v>0</v>
      </c>
      <c r="X42" s="18">
        <v>0</v>
      </c>
      <c r="Y42" s="18">
        <v>3</v>
      </c>
      <c r="Z42" s="18">
        <v>0</v>
      </c>
      <c r="AA42" s="18">
        <v>0</v>
      </c>
      <c r="AB42" s="18">
        <v>3</v>
      </c>
      <c r="AC42" s="18">
        <v>0</v>
      </c>
      <c r="AD42" s="25">
        <v>5</v>
      </c>
      <c r="AE42" s="25">
        <v>5</v>
      </c>
      <c r="AF42" s="13">
        <f t="shared" si="5"/>
        <v>18</v>
      </c>
      <c r="AG42" s="18">
        <v>1</v>
      </c>
      <c r="AH42" s="18">
        <v>0</v>
      </c>
      <c r="AI42" s="18">
        <v>0</v>
      </c>
      <c r="AJ42" s="18">
        <v>5</v>
      </c>
      <c r="AK42" s="18">
        <v>1</v>
      </c>
      <c r="AL42" s="18">
        <v>2</v>
      </c>
      <c r="AM42" s="18">
        <v>0</v>
      </c>
      <c r="AN42" s="18">
        <v>1</v>
      </c>
      <c r="AO42" s="18">
        <v>5</v>
      </c>
      <c r="AP42" s="18">
        <v>0</v>
      </c>
      <c r="AQ42" s="25">
        <v>5</v>
      </c>
      <c r="AR42" s="25">
        <v>5</v>
      </c>
      <c r="AS42" s="13">
        <f t="shared" si="6"/>
        <v>25</v>
      </c>
      <c r="AT42" s="4">
        <f t="shared" si="7"/>
        <v>62</v>
      </c>
      <c r="AU42" s="5" t="s">
        <v>31</v>
      </c>
      <c r="AV42"/>
      <c r="AW42"/>
      <c r="AX42"/>
      <c r="AY42"/>
      <c r="AZ42"/>
      <c r="BA42"/>
      <c r="BB42"/>
    </row>
    <row r="43" spans="1:54" ht="12.75">
      <c r="A43" s="20">
        <v>34</v>
      </c>
      <c r="B43" t="s">
        <v>61</v>
      </c>
      <c r="C43"/>
      <c r="D43" t="s">
        <v>13</v>
      </c>
      <c r="E43" s="20">
        <v>200</v>
      </c>
      <c r="F43" t="s">
        <v>28</v>
      </c>
      <c r="G43" s="18">
        <v>3</v>
      </c>
      <c r="H43" s="18">
        <v>5</v>
      </c>
      <c r="I43" s="18">
        <v>3</v>
      </c>
      <c r="J43" s="18">
        <v>2</v>
      </c>
      <c r="K43" s="18">
        <v>5</v>
      </c>
      <c r="L43" s="18">
        <v>5</v>
      </c>
      <c r="M43" s="18">
        <v>1</v>
      </c>
      <c r="N43" s="18">
        <v>1</v>
      </c>
      <c r="O43" s="18">
        <v>3</v>
      </c>
      <c r="P43" s="18">
        <v>5</v>
      </c>
      <c r="Q43" s="18">
        <v>3</v>
      </c>
      <c r="R43" s="18">
        <v>0</v>
      </c>
      <c r="S43" s="13">
        <f t="shared" si="4"/>
        <v>36</v>
      </c>
      <c r="T43" s="18">
        <v>3</v>
      </c>
      <c r="U43" s="18">
        <v>3</v>
      </c>
      <c r="V43" s="18">
        <v>0</v>
      </c>
      <c r="W43" s="18">
        <v>1</v>
      </c>
      <c r="X43" s="18">
        <v>3</v>
      </c>
      <c r="Y43" s="18">
        <v>3</v>
      </c>
      <c r="Z43" s="18">
        <v>5</v>
      </c>
      <c r="AA43" s="18">
        <v>5</v>
      </c>
      <c r="AB43" s="18">
        <v>3</v>
      </c>
      <c r="AC43" s="18">
        <v>0</v>
      </c>
      <c r="AD43" s="18">
        <v>3</v>
      </c>
      <c r="AE43" s="18">
        <v>0</v>
      </c>
      <c r="AF43" s="13">
        <f t="shared" si="5"/>
        <v>29</v>
      </c>
      <c r="AG43" s="18">
        <v>2</v>
      </c>
      <c r="AH43" s="25">
        <v>5</v>
      </c>
      <c r="AI43" s="18">
        <v>0</v>
      </c>
      <c r="AJ43" s="18">
        <v>5</v>
      </c>
      <c r="AK43" s="18">
        <v>0</v>
      </c>
      <c r="AL43" s="25">
        <v>5</v>
      </c>
      <c r="AM43" s="18">
        <v>1</v>
      </c>
      <c r="AN43" s="18">
        <v>5</v>
      </c>
      <c r="AO43" s="18">
        <v>3</v>
      </c>
      <c r="AP43" s="18">
        <v>2</v>
      </c>
      <c r="AQ43" s="18">
        <v>5</v>
      </c>
      <c r="AR43" s="18">
        <v>0</v>
      </c>
      <c r="AS43" s="13">
        <f t="shared" si="6"/>
        <v>33</v>
      </c>
      <c r="AT43" s="4">
        <f t="shared" si="7"/>
        <v>98</v>
      </c>
      <c r="AU43" s="5" t="s">
        <v>31</v>
      </c>
      <c r="AV43"/>
      <c r="AW43"/>
      <c r="AX43"/>
      <c r="AY43"/>
      <c r="AZ43"/>
      <c r="BA43"/>
      <c r="BB43"/>
    </row>
    <row r="44" spans="1:54" ht="12.75">
      <c r="A44" s="20">
        <v>22</v>
      </c>
      <c r="B44" t="s">
        <v>53</v>
      </c>
      <c r="C44"/>
      <c r="D44" t="s">
        <v>13</v>
      </c>
      <c r="E44" s="20">
        <v>250</v>
      </c>
      <c r="F44" t="s">
        <v>28</v>
      </c>
      <c r="G44" s="18">
        <v>5</v>
      </c>
      <c r="H44" s="18">
        <v>3</v>
      </c>
      <c r="I44" s="18">
        <v>1</v>
      </c>
      <c r="J44" s="18">
        <v>5</v>
      </c>
      <c r="K44" s="18">
        <v>1</v>
      </c>
      <c r="L44" s="18">
        <v>3</v>
      </c>
      <c r="M44" s="18">
        <v>0</v>
      </c>
      <c r="N44" s="18">
        <v>0</v>
      </c>
      <c r="O44" s="18">
        <v>1</v>
      </c>
      <c r="P44" s="18">
        <v>2</v>
      </c>
      <c r="Q44" s="18">
        <v>5</v>
      </c>
      <c r="R44" s="18">
        <v>0</v>
      </c>
      <c r="S44" s="13">
        <f t="shared" si="4"/>
        <v>26</v>
      </c>
      <c r="T44" s="18">
        <v>5</v>
      </c>
      <c r="U44" s="18">
        <v>3</v>
      </c>
      <c r="V44" s="18">
        <v>3</v>
      </c>
      <c r="W44" s="18">
        <v>2</v>
      </c>
      <c r="X44" s="18">
        <v>3</v>
      </c>
      <c r="Y44" s="18">
        <v>3</v>
      </c>
      <c r="Z44" s="18">
        <v>3</v>
      </c>
      <c r="AA44" s="25">
        <v>5</v>
      </c>
      <c r="AB44" s="18">
        <v>5</v>
      </c>
      <c r="AC44" s="18">
        <v>0</v>
      </c>
      <c r="AD44" s="18"/>
      <c r="AE44" s="18">
        <v>0</v>
      </c>
      <c r="AF44" s="13">
        <f t="shared" si="5"/>
        <v>32</v>
      </c>
      <c r="AG44" s="25">
        <v>5</v>
      </c>
      <c r="AH44" s="25">
        <v>5</v>
      </c>
      <c r="AI44" s="25">
        <v>5</v>
      </c>
      <c r="AJ44" s="25">
        <v>5</v>
      </c>
      <c r="AK44" s="25">
        <v>5</v>
      </c>
      <c r="AL44" s="25">
        <v>5</v>
      </c>
      <c r="AM44" s="18">
        <v>0</v>
      </c>
      <c r="AN44" s="25">
        <v>5</v>
      </c>
      <c r="AO44" s="25">
        <v>5</v>
      </c>
      <c r="AP44" s="18"/>
      <c r="AQ44" s="18"/>
      <c r="AR44" s="25">
        <v>5</v>
      </c>
      <c r="AS44" s="13">
        <f t="shared" si="6"/>
        <v>45</v>
      </c>
      <c r="AT44" s="4">
        <f t="shared" si="7"/>
        <v>103</v>
      </c>
      <c r="AU44" s="5" t="s">
        <v>31</v>
      </c>
      <c r="AV44"/>
      <c r="AW44"/>
      <c r="AX44"/>
      <c r="AY44"/>
      <c r="AZ44"/>
      <c r="BA44"/>
      <c r="BB44"/>
    </row>
    <row r="45" spans="1:54" s="4" customFormat="1" ht="12.75">
      <c r="A45" s="20">
        <v>7</v>
      </c>
      <c r="B45" t="s">
        <v>38</v>
      </c>
      <c r="C45"/>
      <c r="D45" t="s">
        <v>19</v>
      </c>
      <c r="E45" s="20">
        <v>250</v>
      </c>
      <c r="F45" t="s">
        <v>28</v>
      </c>
      <c r="G45" s="18">
        <v>3</v>
      </c>
      <c r="H45" s="18">
        <v>5</v>
      </c>
      <c r="I45" s="18">
        <v>0</v>
      </c>
      <c r="J45" s="18">
        <v>0</v>
      </c>
      <c r="K45" s="18">
        <v>2</v>
      </c>
      <c r="L45" s="18">
        <v>0</v>
      </c>
      <c r="M45" s="18">
        <v>0</v>
      </c>
      <c r="N45" s="18">
        <v>0</v>
      </c>
      <c r="O45" s="18">
        <v>0</v>
      </c>
      <c r="P45" s="18">
        <v>1</v>
      </c>
      <c r="Q45" s="18">
        <v>1</v>
      </c>
      <c r="R45" s="18">
        <v>0</v>
      </c>
      <c r="S45" s="13">
        <f t="shared" si="4"/>
        <v>12</v>
      </c>
      <c r="T45" s="18">
        <v>0</v>
      </c>
      <c r="U45" s="25">
        <v>5</v>
      </c>
      <c r="V45" s="25">
        <v>5</v>
      </c>
      <c r="W45" s="25">
        <v>5</v>
      </c>
      <c r="X45" s="25">
        <v>5</v>
      </c>
      <c r="Y45" s="25">
        <v>5</v>
      </c>
      <c r="Z45" s="18">
        <v>0</v>
      </c>
      <c r="AA45" s="18">
        <v>0</v>
      </c>
      <c r="AB45" s="18">
        <v>0</v>
      </c>
      <c r="AC45" s="18">
        <v>0</v>
      </c>
      <c r="AD45" s="18">
        <v>1</v>
      </c>
      <c r="AE45" s="18">
        <v>2</v>
      </c>
      <c r="AF45" s="13">
        <f t="shared" si="5"/>
        <v>28</v>
      </c>
      <c r="AG45" s="18">
        <v>1</v>
      </c>
      <c r="AH45" s="25">
        <v>5</v>
      </c>
      <c r="AI45" s="25">
        <v>5</v>
      </c>
      <c r="AJ45" s="25">
        <v>5</v>
      </c>
      <c r="AK45" s="25">
        <v>5</v>
      </c>
      <c r="AL45" s="25">
        <v>5</v>
      </c>
      <c r="AM45" s="25">
        <v>5</v>
      </c>
      <c r="AN45" s="25">
        <v>5</v>
      </c>
      <c r="AO45" s="25">
        <v>5</v>
      </c>
      <c r="AP45" s="25">
        <v>5</v>
      </c>
      <c r="AQ45" s="25">
        <v>5</v>
      </c>
      <c r="AR45" s="25">
        <v>5</v>
      </c>
      <c r="AS45" s="13">
        <f t="shared" si="6"/>
        <v>56</v>
      </c>
      <c r="AT45" s="4">
        <f t="shared" si="7"/>
        <v>96</v>
      </c>
      <c r="AU45" s="5" t="s">
        <v>31</v>
      </c>
      <c r="AV45"/>
      <c r="AW45"/>
      <c r="AX45"/>
      <c r="AY45"/>
      <c r="AZ45"/>
      <c r="BA45"/>
      <c r="BB45"/>
    </row>
    <row r="46" spans="1:54" ht="12.75">
      <c r="A46" s="20"/>
      <c r="B46"/>
      <c r="C46"/>
      <c r="D46"/>
      <c r="E46" s="20"/>
      <c r="F46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3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3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3"/>
      <c r="AT46" s="4"/>
      <c r="AV46"/>
      <c r="AW46"/>
      <c r="AX46"/>
      <c r="AY46"/>
      <c r="AZ46"/>
      <c r="BA46"/>
      <c r="BB46"/>
    </row>
    <row r="47" spans="1:54" ht="12.75" customHeight="1">
      <c r="A47" s="20">
        <v>3</v>
      </c>
      <c r="B47" t="s">
        <v>35</v>
      </c>
      <c r="C47"/>
      <c r="D47" t="s">
        <v>13</v>
      </c>
      <c r="E47" s="20">
        <v>80</v>
      </c>
      <c r="F47" t="s">
        <v>87</v>
      </c>
      <c r="G47" s="18">
        <v>2</v>
      </c>
      <c r="H47" s="18">
        <v>5</v>
      </c>
      <c r="I47" s="18">
        <v>3</v>
      </c>
      <c r="J47" s="18">
        <v>0</v>
      </c>
      <c r="K47" s="18">
        <v>1</v>
      </c>
      <c r="L47" s="18">
        <v>3</v>
      </c>
      <c r="M47" s="18">
        <v>0</v>
      </c>
      <c r="N47" s="18">
        <v>0</v>
      </c>
      <c r="O47" s="18">
        <v>3</v>
      </c>
      <c r="P47" s="18">
        <v>1</v>
      </c>
      <c r="Q47" s="18">
        <v>3</v>
      </c>
      <c r="R47" s="18">
        <v>5</v>
      </c>
      <c r="S47" s="13">
        <f>SUM(G47:R47)</f>
        <v>26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3">
        <f>SUM(T47:AE47)</f>
        <v>0</v>
      </c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3">
        <f>SUM(AG47:AR47)</f>
        <v>0</v>
      </c>
      <c r="AT47" s="4">
        <f>SUM(AS47,AF47,S47)</f>
        <v>26</v>
      </c>
      <c r="AU47" s="5" t="s">
        <v>31</v>
      </c>
      <c r="AV47"/>
      <c r="AW47"/>
      <c r="AX47"/>
      <c r="AY47"/>
      <c r="AZ47"/>
      <c r="BA47"/>
      <c r="BB47"/>
    </row>
    <row r="48" spans="1:54" ht="12.75">
      <c r="A48" s="20"/>
      <c r="B48"/>
      <c r="C48"/>
      <c r="D48"/>
      <c r="E48" s="20"/>
      <c r="F4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3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3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3"/>
      <c r="AT48" s="4"/>
      <c r="AV48"/>
      <c r="AW48"/>
      <c r="AX48"/>
      <c r="AY48"/>
      <c r="AZ48"/>
      <c r="BA48"/>
      <c r="BB48"/>
    </row>
    <row r="49" spans="1:54" ht="12.75">
      <c r="A49" s="20">
        <v>49</v>
      </c>
      <c r="B49" t="s">
        <v>74</v>
      </c>
      <c r="C49"/>
      <c r="D49" t="s">
        <v>12</v>
      </c>
      <c r="E49" s="20">
        <v>250</v>
      </c>
      <c r="F49" t="s">
        <v>77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3">
        <f>SUM(G49:R49)</f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3">
        <f>SUM(T49:AE49)</f>
        <v>0</v>
      </c>
      <c r="AG49" s="17">
        <v>0</v>
      </c>
      <c r="AH49" s="17">
        <v>0</v>
      </c>
      <c r="AI49" s="17">
        <v>5</v>
      </c>
      <c r="AJ49" s="17">
        <v>5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3">
        <f>SUM(AG49:AR49)</f>
        <v>10</v>
      </c>
      <c r="AT49" s="4">
        <f>SUM(AS49,AF49,S49)</f>
        <v>10</v>
      </c>
      <c r="AV49"/>
      <c r="AW49"/>
      <c r="AX49"/>
      <c r="AY49"/>
      <c r="AZ49"/>
      <c r="BA49"/>
      <c r="BB49"/>
    </row>
    <row r="50" spans="1:54" ht="15" customHeight="1">
      <c r="A50" s="20">
        <v>8</v>
      </c>
      <c r="B50" t="s">
        <v>39</v>
      </c>
      <c r="C50"/>
      <c r="D50" t="s">
        <v>17</v>
      </c>
      <c r="E50" s="20">
        <v>250</v>
      </c>
      <c r="F50" t="s">
        <v>77</v>
      </c>
      <c r="G50" s="18">
        <v>0</v>
      </c>
      <c r="H50" s="18">
        <v>0</v>
      </c>
      <c r="I50" s="18">
        <v>0</v>
      </c>
      <c r="J50" s="18">
        <v>0</v>
      </c>
      <c r="K50" s="18">
        <v>3</v>
      </c>
      <c r="L50" s="18">
        <v>2</v>
      </c>
      <c r="M50" s="18">
        <v>1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3">
        <f>SUM(G50:R50)</f>
        <v>6</v>
      </c>
      <c r="T50" s="18">
        <v>0</v>
      </c>
      <c r="U50" s="18">
        <v>0</v>
      </c>
      <c r="V50" s="18">
        <v>0</v>
      </c>
      <c r="W50" s="18">
        <v>5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3">
        <f>SUM(T50:AE50)</f>
        <v>5</v>
      </c>
      <c r="AG50" s="18">
        <v>0</v>
      </c>
      <c r="AH50" s="18">
        <v>0</v>
      </c>
      <c r="AI50" s="18">
        <v>0</v>
      </c>
      <c r="AJ50" s="18"/>
      <c r="AK50" s="18">
        <v>3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3">
        <f>SUM(AG50:AR50)</f>
        <v>3</v>
      </c>
      <c r="AT50" s="4">
        <f>SUM(AS50,AF50,S50)</f>
        <v>14</v>
      </c>
      <c r="AV50"/>
      <c r="AW50"/>
      <c r="AX50"/>
      <c r="AY50"/>
      <c r="AZ50"/>
      <c r="BA50"/>
      <c r="BB50"/>
    </row>
    <row r="51" spans="1:54" s="3" customFormat="1" ht="12.75">
      <c r="A51" s="20">
        <v>20</v>
      </c>
      <c r="B51" t="s">
        <v>51</v>
      </c>
      <c r="C51"/>
      <c r="D51" t="s">
        <v>17</v>
      </c>
      <c r="E51" s="20">
        <v>250</v>
      </c>
      <c r="F51" t="s">
        <v>77</v>
      </c>
      <c r="G51" s="18">
        <v>5</v>
      </c>
      <c r="H51" s="18">
        <v>5</v>
      </c>
      <c r="I51" s="18">
        <v>1</v>
      </c>
      <c r="J51" s="18">
        <v>1</v>
      </c>
      <c r="K51" s="18">
        <v>5</v>
      </c>
      <c r="L51" s="18">
        <v>0</v>
      </c>
      <c r="M51" s="18">
        <v>1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3">
        <f>SUM(G51:R51)</f>
        <v>18</v>
      </c>
      <c r="T51" s="18">
        <v>0</v>
      </c>
      <c r="U51" s="18">
        <v>1</v>
      </c>
      <c r="V51" s="18">
        <v>0</v>
      </c>
      <c r="W51" s="18">
        <v>0</v>
      </c>
      <c r="X51" s="18">
        <v>0</v>
      </c>
      <c r="Y51" s="18">
        <v>1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3">
        <f>SUM(T51:AE51)</f>
        <v>2</v>
      </c>
      <c r="AG51" s="18">
        <v>0</v>
      </c>
      <c r="AH51" s="18">
        <v>1</v>
      </c>
      <c r="AI51" s="18">
        <v>1</v>
      </c>
      <c r="AJ51" s="18">
        <v>0</v>
      </c>
      <c r="AK51" s="18">
        <v>3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3">
        <f>SUM(AG51:AR51)</f>
        <v>5</v>
      </c>
      <c r="AT51" s="4">
        <f>SUM(AS51,AF51,S51)</f>
        <v>25</v>
      </c>
      <c r="AU51" s="5"/>
      <c r="AV51"/>
      <c r="AW51"/>
      <c r="AX51"/>
      <c r="AY51"/>
      <c r="AZ51"/>
      <c r="BA51"/>
      <c r="BB51"/>
    </row>
    <row r="52" spans="1:54" ht="12.75">
      <c r="A52" s="20"/>
      <c r="B52"/>
      <c r="C52"/>
      <c r="D52"/>
      <c r="E52" s="20"/>
      <c r="F52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3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3"/>
      <c r="AT52" s="4"/>
      <c r="AV52"/>
      <c r="AW52"/>
      <c r="AX52"/>
      <c r="AY52"/>
      <c r="AZ52"/>
      <c r="BA52"/>
      <c r="BB52"/>
    </row>
    <row r="53" spans="1:54" s="3" customFormat="1" ht="12.75">
      <c r="A53" s="20">
        <v>47</v>
      </c>
      <c r="B53" t="s">
        <v>72</v>
      </c>
      <c r="C53"/>
      <c r="D53" t="s">
        <v>24</v>
      </c>
      <c r="E53" s="20">
        <v>200</v>
      </c>
      <c r="F53" t="s">
        <v>30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3">
        <f>SUM(G53:R53)</f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3">
        <f>SUM(T53:AE53)</f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1</v>
      </c>
      <c r="AM53" s="17">
        <v>0</v>
      </c>
      <c r="AN53" s="17">
        <v>0</v>
      </c>
      <c r="AO53" s="17">
        <v>0</v>
      </c>
      <c r="AP53" s="17">
        <v>0</v>
      </c>
      <c r="AQ53" s="17">
        <v>0</v>
      </c>
      <c r="AR53" s="17">
        <v>0</v>
      </c>
      <c r="AS53" s="13">
        <f>SUM(AG53:AR53)</f>
        <v>1</v>
      </c>
      <c r="AT53" s="4">
        <f>SUM(AS53,AF53,S53)</f>
        <v>1</v>
      </c>
      <c r="AU53" s="5"/>
      <c r="AV53"/>
      <c r="AW53"/>
      <c r="AX53"/>
      <c r="AY53"/>
      <c r="AZ53"/>
      <c r="BA53"/>
      <c r="BB53"/>
    </row>
    <row r="54" spans="1:54" s="3" customFormat="1" ht="12.75">
      <c r="A54" s="20">
        <v>48</v>
      </c>
      <c r="B54" t="s">
        <v>73</v>
      </c>
      <c r="C54"/>
      <c r="D54"/>
      <c r="E54" s="20"/>
      <c r="F54" t="s">
        <v>27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1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3">
        <f>SUM(G54:R54)</f>
        <v>1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3">
        <f>SUM(T54:AE54)</f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0</v>
      </c>
      <c r="AN54" s="17">
        <v>0</v>
      </c>
      <c r="AO54" s="17">
        <v>0</v>
      </c>
      <c r="AP54" s="17">
        <v>0</v>
      </c>
      <c r="AQ54" s="17">
        <v>0</v>
      </c>
      <c r="AR54" s="17">
        <v>5</v>
      </c>
      <c r="AS54" s="13">
        <f>SUM(AG54:AR54)</f>
        <v>5</v>
      </c>
      <c r="AT54" s="4">
        <f>SUM(AS54,AF54,S54)</f>
        <v>6</v>
      </c>
      <c r="AU54" s="5"/>
      <c r="AV54"/>
      <c r="AW54"/>
      <c r="AX54"/>
      <c r="AY54"/>
      <c r="AZ54"/>
      <c r="BA54"/>
      <c r="BB54"/>
    </row>
    <row r="55" spans="1:54" ht="15" customHeight="1">
      <c r="A55" s="20">
        <v>27</v>
      </c>
      <c r="B55" t="s">
        <v>57</v>
      </c>
      <c r="C55"/>
      <c r="D55" t="s">
        <v>17</v>
      </c>
      <c r="E55" s="20">
        <v>125</v>
      </c>
      <c r="F55" t="s">
        <v>27</v>
      </c>
      <c r="G55" s="18">
        <v>0</v>
      </c>
      <c r="H55" s="18">
        <v>1</v>
      </c>
      <c r="I55" s="18">
        <v>1</v>
      </c>
      <c r="J55" s="18">
        <v>0</v>
      </c>
      <c r="K55" s="18">
        <v>1</v>
      </c>
      <c r="L55" s="18">
        <v>0</v>
      </c>
      <c r="M55" s="18">
        <v>0</v>
      </c>
      <c r="N55" s="18">
        <v>1</v>
      </c>
      <c r="O55" s="18">
        <v>0</v>
      </c>
      <c r="P55" s="18">
        <v>0</v>
      </c>
      <c r="Q55" s="18">
        <v>0</v>
      </c>
      <c r="R55" s="18">
        <v>0</v>
      </c>
      <c r="S55" s="13">
        <f>SUM(G55:R55)</f>
        <v>4</v>
      </c>
      <c r="T55" s="18">
        <v>0</v>
      </c>
      <c r="U55" s="18">
        <v>0</v>
      </c>
      <c r="V55" s="18">
        <v>0</v>
      </c>
      <c r="W55" s="18">
        <v>0</v>
      </c>
      <c r="X55" s="18">
        <v>2</v>
      </c>
      <c r="Y55" s="18">
        <v>0</v>
      </c>
      <c r="Z55" s="18">
        <v>0</v>
      </c>
      <c r="AA55" s="18">
        <v>0</v>
      </c>
      <c r="AB55" s="18">
        <v>0</v>
      </c>
      <c r="AC55" s="18">
        <v>1</v>
      </c>
      <c r="AD55" s="18">
        <v>0</v>
      </c>
      <c r="AE55" s="18">
        <v>0</v>
      </c>
      <c r="AF55" s="13">
        <f>SUM(T55:AE55)</f>
        <v>3</v>
      </c>
      <c r="AG55" s="18"/>
      <c r="AH55" s="18">
        <v>0</v>
      </c>
      <c r="AI55" s="18">
        <v>0</v>
      </c>
      <c r="AJ55" s="18">
        <v>5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3">
        <f>SUM(AG55:AR55)</f>
        <v>5</v>
      </c>
      <c r="AT55" s="4">
        <f>SUM(AS55,AF55,S55)</f>
        <v>12</v>
      </c>
      <c r="AV55"/>
      <c r="AW55"/>
      <c r="AX55"/>
      <c r="AY55"/>
      <c r="AZ55"/>
      <c r="BA55"/>
      <c r="BB55"/>
    </row>
    <row r="56" spans="1:54" s="4" customFormat="1" ht="12.75">
      <c r="A56" s="20">
        <v>13</v>
      </c>
      <c r="B56" t="s">
        <v>44</v>
      </c>
      <c r="C56"/>
      <c r="D56" t="s">
        <v>79</v>
      </c>
      <c r="E56" s="20">
        <v>250</v>
      </c>
      <c r="F56" t="s">
        <v>30</v>
      </c>
      <c r="G56" s="18">
        <v>0</v>
      </c>
      <c r="H56" s="18">
        <v>5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1</v>
      </c>
      <c r="P56" s="18">
        <v>2</v>
      </c>
      <c r="Q56" s="18">
        <v>0</v>
      </c>
      <c r="R56" s="18">
        <v>0</v>
      </c>
      <c r="S56" s="13">
        <f>SUM(G56:R56)</f>
        <v>8</v>
      </c>
      <c r="T56" s="18">
        <v>0</v>
      </c>
      <c r="U56" s="18">
        <v>0</v>
      </c>
      <c r="V56" s="18">
        <v>0</v>
      </c>
      <c r="W56" s="18">
        <v>0</v>
      </c>
      <c r="X56" s="18">
        <v>5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3">
        <f>SUM(T56:AE56)</f>
        <v>5</v>
      </c>
      <c r="AG56" s="18">
        <v>0</v>
      </c>
      <c r="AH56" s="18">
        <v>0</v>
      </c>
      <c r="AI56" s="18">
        <v>0</v>
      </c>
      <c r="AJ56" s="18">
        <v>0</v>
      </c>
      <c r="AK56" s="18">
        <v>5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3">
        <f>SUM(AG56:AR56)</f>
        <v>5</v>
      </c>
      <c r="AT56" s="4">
        <f>SUM(AS56,AF56,S56)</f>
        <v>18</v>
      </c>
      <c r="AU56" s="5"/>
      <c r="AV56"/>
      <c r="AW56"/>
      <c r="AX56"/>
      <c r="AY56"/>
      <c r="AZ56"/>
      <c r="BA56"/>
      <c r="BB56"/>
    </row>
    <row r="57" spans="1:54" s="3" customFormat="1" ht="12.75">
      <c r="A57" s="20">
        <v>17</v>
      </c>
      <c r="B57" t="s">
        <v>48</v>
      </c>
      <c r="C57"/>
      <c r="D57" t="s">
        <v>24</v>
      </c>
      <c r="E57" s="20">
        <v>200</v>
      </c>
      <c r="F57" t="s">
        <v>30</v>
      </c>
      <c r="G57" s="18">
        <v>0</v>
      </c>
      <c r="H57" s="18">
        <v>0</v>
      </c>
      <c r="I57" s="18">
        <v>1</v>
      </c>
      <c r="J57" s="18">
        <v>0</v>
      </c>
      <c r="K57" s="18">
        <v>2</v>
      </c>
      <c r="L57" s="18">
        <v>1</v>
      </c>
      <c r="M57" s="18">
        <v>0</v>
      </c>
      <c r="N57" s="18">
        <v>5</v>
      </c>
      <c r="O57" s="18">
        <v>0</v>
      </c>
      <c r="P57" s="18">
        <v>0</v>
      </c>
      <c r="Q57" s="18">
        <v>0</v>
      </c>
      <c r="R57" s="18">
        <v>0</v>
      </c>
      <c r="S57" s="13">
        <f>SUM(G57:R57)</f>
        <v>9</v>
      </c>
      <c r="T57" s="18">
        <v>0</v>
      </c>
      <c r="U57" s="18">
        <v>5</v>
      </c>
      <c r="V57" s="18">
        <v>5</v>
      </c>
      <c r="W57" s="18">
        <v>5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3">
        <f>SUM(T57:AE57)</f>
        <v>15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5</v>
      </c>
      <c r="AO57" s="18">
        <v>0</v>
      </c>
      <c r="AP57" s="18">
        <v>0</v>
      </c>
      <c r="AQ57" s="18">
        <v>0</v>
      </c>
      <c r="AR57" s="18">
        <v>0</v>
      </c>
      <c r="AS57" s="13">
        <f>SUM(AG57:AR57)</f>
        <v>5</v>
      </c>
      <c r="AT57" s="4">
        <f>SUM(AS57,AF57,S57)</f>
        <v>29</v>
      </c>
      <c r="AU57" s="5"/>
      <c r="AV57"/>
      <c r="AW57"/>
      <c r="AX57"/>
      <c r="AY57"/>
      <c r="AZ57"/>
      <c r="BA57"/>
      <c r="BB57"/>
    </row>
    <row r="58" spans="1:54" s="3" customFormat="1" ht="12.75">
      <c r="A58" s="20"/>
      <c r="B58"/>
      <c r="C58"/>
      <c r="D58"/>
      <c r="E58" s="20"/>
      <c r="F58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3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3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3"/>
      <c r="AT58" s="4"/>
      <c r="AU58" s="5"/>
      <c r="AV58"/>
      <c r="AW58"/>
      <c r="AX58"/>
      <c r="AY58"/>
      <c r="AZ58"/>
      <c r="BA58"/>
      <c r="BB58"/>
    </row>
    <row r="59" spans="1:54" ht="12.75">
      <c r="A59" s="20">
        <v>10</v>
      </c>
      <c r="B59" t="s">
        <v>41</v>
      </c>
      <c r="C59"/>
      <c r="D59" t="s">
        <v>13</v>
      </c>
      <c r="E59" s="20" t="s">
        <v>78</v>
      </c>
      <c r="F59" t="s">
        <v>88</v>
      </c>
      <c r="G59" s="18">
        <v>0</v>
      </c>
      <c r="H59" s="18">
        <v>0</v>
      </c>
      <c r="I59" s="18">
        <v>2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3">
        <f>SUM(G59:R59)</f>
        <v>2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3">
        <f>SUM(T59:AE59)</f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3">
        <f>SUM(AG59:AR59)</f>
        <v>0</v>
      </c>
      <c r="AT59" s="4">
        <f>SUM(AS59,AF59,S59)</f>
        <v>2</v>
      </c>
      <c r="AV59"/>
      <c r="AW59"/>
      <c r="AX59"/>
      <c r="AY59"/>
      <c r="AZ59"/>
      <c r="BA59"/>
      <c r="BB59"/>
    </row>
    <row r="60" spans="1:54" s="3" customFormat="1" ht="12.75">
      <c r="A60" s="20">
        <v>16</v>
      </c>
      <c r="B60" t="s">
        <v>47</v>
      </c>
      <c r="C60"/>
      <c r="D60" t="s">
        <v>13</v>
      </c>
      <c r="E60" s="20" t="s">
        <v>78</v>
      </c>
      <c r="F60" t="s">
        <v>88</v>
      </c>
      <c r="G60" s="18">
        <v>3</v>
      </c>
      <c r="H60" s="18">
        <v>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3">
        <f>SUM(G60:R60)</f>
        <v>6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3">
        <f>SUM(T60:AE60)</f>
        <v>0</v>
      </c>
      <c r="AG60" s="18">
        <v>0</v>
      </c>
      <c r="AH60" s="18">
        <v>1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3">
        <f>SUM(AG60:AR60)</f>
        <v>1</v>
      </c>
      <c r="AT60" s="4">
        <f>SUM(AS60,AF60,S60)</f>
        <v>7</v>
      </c>
      <c r="AU60" s="5"/>
      <c r="AV60"/>
      <c r="AW60"/>
      <c r="AX60"/>
      <c r="AY60"/>
      <c r="AZ60"/>
      <c r="BA60"/>
      <c r="BB60"/>
    </row>
    <row r="61" spans="1:54" s="3" customFormat="1" ht="12.75">
      <c r="A61" s="20"/>
      <c r="B61"/>
      <c r="C61"/>
      <c r="D61"/>
      <c r="E61" s="20"/>
      <c r="F61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3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3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3"/>
      <c r="AT61" s="4"/>
      <c r="AU61" s="5"/>
      <c r="AV61"/>
      <c r="AW61"/>
      <c r="AX61"/>
      <c r="AY61"/>
      <c r="AZ61"/>
      <c r="BA61"/>
      <c r="BB61"/>
    </row>
    <row r="62" spans="1:54" ht="12.75">
      <c r="A62" s="20"/>
      <c r="B62" s="26"/>
      <c r="C62" s="26"/>
      <c r="D62"/>
      <c r="E62" s="20"/>
      <c r="F6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3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3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3"/>
      <c r="AT62" s="4"/>
      <c r="AV62"/>
      <c r="AW62"/>
      <c r="AX62"/>
      <c r="AY62"/>
      <c r="AZ62"/>
      <c r="BA62"/>
      <c r="BB62"/>
    </row>
    <row r="63" spans="1:54" s="3" customFormat="1" ht="12.75" customHeight="1">
      <c r="A63" s="20"/>
      <c r="B63"/>
      <c r="C63"/>
      <c r="D63"/>
      <c r="E63" s="20"/>
      <c r="F63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3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3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3"/>
      <c r="AT63" s="4"/>
      <c r="AU63" s="5"/>
      <c r="AV63"/>
      <c r="AW63"/>
      <c r="AX63"/>
      <c r="AY63"/>
      <c r="AZ63"/>
      <c r="BA63"/>
      <c r="BB63"/>
    </row>
    <row r="64" spans="1:54" ht="12.75" customHeight="1">
      <c r="A64" s="20"/>
      <c r="B64"/>
      <c r="C64"/>
      <c r="D64"/>
      <c r="E64" s="20"/>
      <c r="F6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3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3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3"/>
      <c r="AT64" s="4"/>
    </row>
    <row r="65" spans="1:47" ht="12.75" customHeight="1">
      <c r="A65" s="20"/>
      <c r="B65"/>
      <c r="C65"/>
      <c r="D65"/>
      <c r="E65" s="20"/>
      <c r="F65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3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3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3"/>
      <c r="AT65" s="4"/>
    </row>
    <row r="66" spans="1:47" ht="12.75" customHeight="1">
      <c r="A66" s="20"/>
      <c r="B66"/>
      <c r="C66"/>
      <c r="D66"/>
      <c r="E66" s="20"/>
      <c r="F66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3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3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3"/>
      <c r="AT66" s="4"/>
    </row>
    <row r="67" spans="1:47" ht="13.15" customHeight="1">
      <c r="A67" s="20"/>
      <c r="B67"/>
      <c r="C67"/>
      <c r="D67"/>
      <c r="E67" s="20"/>
      <c r="F6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3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3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3"/>
      <c r="AT67" s="4"/>
    </row>
    <row r="68" spans="1:47" ht="13.5" customHeight="1">
      <c r="A68" s="20"/>
      <c r="B68"/>
      <c r="C68"/>
      <c r="D68"/>
      <c r="E68" s="20"/>
      <c r="F6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3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3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3"/>
      <c r="AT68" s="4"/>
    </row>
    <row r="69" spans="1:47" s="3" customFormat="1" ht="12.75">
      <c r="A69" s="20"/>
      <c r="B69"/>
      <c r="C69"/>
      <c r="D69"/>
      <c r="E69" s="20"/>
      <c r="F69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3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3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3"/>
      <c r="AT69" s="4"/>
      <c r="AU69" s="5"/>
    </row>
    <row r="70" spans="1:47" ht="12.75">
      <c r="A70" s="20"/>
      <c r="B70"/>
      <c r="C70"/>
      <c r="D70"/>
      <c r="E70" s="20"/>
      <c r="F70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3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3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3"/>
      <c r="AT70" s="4"/>
    </row>
    <row r="71" spans="1:47" ht="12.75">
      <c r="B71" s="1"/>
      <c r="C71" s="23"/>
      <c r="D71" s="23"/>
      <c r="E71" s="20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3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3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3"/>
      <c r="AT71" s="4"/>
    </row>
    <row r="72" spans="1:47" ht="13.5" customHeight="1">
      <c r="A72" s="20"/>
      <c r="B72"/>
      <c r="C72"/>
      <c r="D72"/>
      <c r="E72" s="20"/>
      <c r="F7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3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3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3"/>
      <c r="AT72" s="4"/>
    </row>
    <row r="73" spans="1:47" ht="13.5" customHeight="1">
      <c r="A73" s="20"/>
      <c r="B73"/>
      <c r="C73"/>
      <c r="D73"/>
      <c r="E73" s="20"/>
      <c r="F73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3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3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3"/>
      <c r="AT73" s="4"/>
    </row>
    <row r="74" spans="1:47" s="3" customFormat="1" ht="12.75">
      <c r="A74" s="20"/>
      <c r="B74"/>
      <c r="C74"/>
      <c r="D74"/>
      <c r="E74" s="20"/>
      <c r="F74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3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3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3"/>
      <c r="AT74" s="4"/>
      <c r="AU74" s="5"/>
    </row>
    <row r="75" spans="1:47" s="3" customFormat="1" ht="12.75">
      <c r="A75" s="20"/>
      <c r="B75"/>
      <c r="C75"/>
      <c r="D75"/>
      <c r="E75" s="20"/>
      <c r="F75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3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3"/>
      <c r="AT75" s="4"/>
      <c r="AU75" s="5"/>
    </row>
    <row r="76" spans="1:47" ht="12.75">
      <c r="A76" s="20"/>
      <c r="B76"/>
      <c r="C76"/>
      <c r="D76"/>
      <c r="E76" s="20"/>
      <c r="F7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3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3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3"/>
      <c r="AT76" s="4"/>
    </row>
    <row r="77" spans="1:47" ht="15" customHeight="1">
      <c r="A77" s="20"/>
      <c r="B77"/>
      <c r="C77"/>
      <c r="D77"/>
      <c r="E77" s="20"/>
      <c r="F7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3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3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3"/>
      <c r="AT77" s="4"/>
    </row>
    <row r="78" spans="1:47" ht="15" customHeight="1">
      <c r="A78" s="20"/>
      <c r="B78"/>
      <c r="C78"/>
      <c r="D78"/>
      <c r="E78" s="20"/>
      <c r="F78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3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3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3"/>
      <c r="AT78" s="4"/>
    </row>
    <row r="79" spans="1:47" ht="12.75">
      <c r="A79" s="20"/>
      <c r="B79" s="23"/>
      <c r="C79" s="23"/>
      <c r="D79" s="23"/>
      <c r="E79" s="20"/>
      <c r="F79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3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3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3"/>
      <c r="AT79" s="4"/>
    </row>
    <row r="80" spans="1:47" ht="12.75">
      <c r="A80" s="20"/>
      <c r="B80"/>
      <c r="C80"/>
      <c r="D80"/>
      <c r="E80" s="20"/>
      <c r="F8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3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3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3"/>
      <c r="AT80" s="4"/>
    </row>
    <row r="81" spans="1:47" ht="18" customHeight="1">
      <c r="A81" s="20"/>
      <c r="B81" s="23"/>
      <c r="C81" s="23"/>
      <c r="D81" s="23"/>
      <c r="E81" s="20"/>
      <c r="F81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3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3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3"/>
      <c r="AT81" s="4"/>
    </row>
    <row r="82" spans="1:47" ht="15" customHeight="1">
      <c r="A82" s="20"/>
      <c r="B82" s="23"/>
      <c r="C82" s="23"/>
      <c r="D82" s="23"/>
      <c r="E82" s="20"/>
      <c r="F8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3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3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3"/>
      <c r="AT82" s="4"/>
    </row>
    <row r="83" spans="1:47" ht="12.75">
      <c r="A83" s="20"/>
      <c r="B83"/>
      <c r="C83"/>
      <c r="D83"/>
      <c r="E83" s="20"/>
      <c r="F83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3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3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3"/>
      <c r="AT83" s="4"/>
    </row>
    <row r="84" spans="1:47" s="3" customFormat="1" ht="18" customHeight="1">
      <c r="A84" s="20"/>
      <c r="B84"/>
      <c r="C84"/>
      <c r="D84"/>
      <c r="E84" s="20"/>
      <c r="F84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3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3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3"/>
      <c r="AT84" s="4"/>
      <c r="AU84" s="5"/>
    </row>
    <row r="85" spans="1:47" ht="12.75">
      <c r="C85"/>
      <c r="D85"/>
      <c r="E8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7" ht="21">
      <c r="C86"/>
      <c r="D86"/>
      <c r="E8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7" ht="21">
      <c r="C87"/>
      <c r="D87"/>
      <c r="E87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7" ht="12.75">
      <c r="C88"/>
      <c r="D88"/>
      <c r="E88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1:47" ht="21">
      <c r="C89"/>
      <c r="D89"/>
      <c r="E89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7" s="3" customFormat="1" ht="12.75">
      <c r="A90" s="22"/>
      <c r="C90"/>
      <c r="D90"/>
      <c r="E90"/>
      <c r="F90" s="2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5"/>
      <c r="AU90" s="5"/>
    </row>
    <row r="91" spans="1:47" ht="21">
      <c r="C91"/>
      <c r="D91"/>
      <c r="E91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7" ht="21">
      <c r="C92"/>
      <c r="D92"/>
      <c r="E92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7" ht="21">
      <c r="C93"/>
      <c r="D93"/>
      <c r="E93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7" ht="21"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7" s="3" customFormat="1" ht="12.75">
      <c r="A95" s="22"/>
      <c r="C95" s="1"/>
      <c r="D95" s="1"/>
      <c r="E95" s="1"/>
      <c r="F95" s="2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5"/>
      <c r="AU95" s="5"/>
    </row>
    <row r="96" spans="1:47" ht="21"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7:45" ht="12.75"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7:45" ht="21"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7:45" ht="12.75"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</row>
    <row r="100" spans="7:45" ht="12.75"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</row>
    <row r="101" spans="7:45" ht="12.75"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</row>
    <row r="102" spans="7:45" ht="21"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7:45" ht="21"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7:45" ht="21"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7:45" ht="12.75"/>
    <row r="106" spans="7:45" ht="12.75"/>
    <row r="107" spans="7:45" ht="12.75"/>
    <row r="108" spans="7:45" ht="12.75"/>
    <row r="109" spans="7:45" ht="12.75"/>
    <row r="110" spans="7:45" ht="12.75"/>
    <row r="111" spans="7:45" ht="12.75"/>
    <row r="112" spans="7:45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47" s="4" customFormat="1" ht="12.75">
      <c r="A129" s="22"/>
      <c r="B129" s="3"/>
      <c r="C129" s="1"/>
      <c r="D129" s="1"/>
      <c r="E129" s="1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T129" s="5"/>
      <c r="AU129" s="5"/>
    </row>
    <row r="130" spans="1:47" ht="12.75"/>
    <row r="131" spans="1:47" ht="12.75"/>
    <row r="132" spans="1:47" ht="12.75"/>
    <row r="133" spans="1:47" s="4" customFormat="1" ht="12.75">
      <c r="A133" s="22"/>
      <c r="B133" s="3"/>
      <c r="C133" s="1"/>
      <c r="D133" s="1"/>
      <c r="E133" s="1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T133" s="5"/>
      <c r="AU133" s="5"/>
    </row>
    <row r="134" spans="1:47" ht="12.75"/>
    <row r="135" spans="1:47" ht="12.75"/>
    <row r="136" spans="1:47" s="3" customFormat="1" ht="12.75">
      <c r="A136" s="22"/>
      <c r="C136" s="1"/>
      <c r="D136" s="1"/>
      <c r="E136" s="1"/>
      <c r="F136" s="2"/>
      <c r="S136" s="4"/>
      <c r="AF136" s="4"/>
      <c r="AS136" s="4"/>
      <c r="AT136" s="5"/>
      <c r="AU136" s="5"/>
    </row>
    <row r="137" spans="1:47" ht="12.75"/>
    <row r="138" spans="1:47" ht="12.75"/>
    <row r="139" spans="1:47" ht="12.75"/>
    <row r="140" spans="1:47" ht="12.75"/>
    <row r="141" spans="1:47" ht="12.75"/>
    <row r="142" spans="1:47" ht="12.75"/>
    <row r="143" spans="1:47" ht="12.75"/>
    <row r="144" spans="1:47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1:47" ht="12.75"/>
    <row r="162" spans="1:47" ht="12.75"/>
    <row r="163" spans="1:47" ht="12.75"/>
    <row r="164" spans="1:47" ht="12.75"/>
    <row r="165" spans="1:47" ht="12.75"/>
    <row r="166" spans="1:47" s="3" customFormat="1" ht="12.75">
      <c r="A166" s="22"/>
      <c r="C166" s="1"/>
      <c r="D166" s="1"/>
      <c r="E166" s="1"/>
      <c r="F166" s="2"/>
      <c r="S166" s="4"/>
      <c r="AF166" s="4"/>
      <c r="AS166" s="4"/>
      <c r="AT166" s="5"/>
      <c r="AU166" s="5"/>
    </row>
    <row r="167" spans="1:47" ht="12.75"/>
    <row r="168" spans="1:47" ht="12.75"/>
    <row r="169" spans="1:47" ht="12.75"/>
    <row r="170" spans="1:47" ht="12.75"/>
    <row r="171" spans="1:47" ht="12.75"/>
    <row r="172" spans="1:47" ht="12.75"/>
    <row r="173" spans="1:47" ht="12.75"/>
    <row r="174" spans="1:47" ht="12.75"/>
    <row r="175" spans="1:47" ht="12.75"/>
    <row r="176" spans="1:47" ht="12.75"/>
    <row r="177" spans="1:47" ht="12.75"/>
    <row r="178" spans="1:47" s="3" customFormat="1" ht="12.75">
      <c r="A178" s="22"/>
      <c r="C178" s="1"/>
      <c r="D178" s="1"/>
      <c r="E178" s="1"/>
      <c r="F178" s="2"/>
      <c r="S178" s="4"/>
      <c r="AF178" s="4"/>
      <c r="AS178" s="4"/>
      <c r="AT178" s="5"/>
      <c r="AU178" s="5"/>
    </row>
    <row r="179" spans="1:47" s="3" customFormat="1" ht="12.75">
      <c r="A179" s="22"/>
      <c r="C179" s="1"/>
      <c r="D179" s="1"/>
      <c r="E179" s="1"/>
      <c r="F179" s="2"/>
      <c r="S179" s="4"/>
      <c r="AF179" s="4"/>
      <c r="AS179" s="4"/>
      <c r="AT179" s="5"/>
      <c r="AU179" s="5"/>
    </row>
    <row r="180" spans="1:47" ht="12.75"/>
    <row r="181" spans="1:47" ht="12.75"/>
    <row r="182" spans="1:47" ht="12.75"/>
    <row r="183" spans="1:47" ht="12.75"/>
    <row r="184" spans="1:47" ht="12.75"/>
    <row r="185" spans="1:47" ht="12.75"/>
    <row r="186" spans="1:47" ht="12.75"/>
    <row r="187" spans="1:47" ht="12.75"/>
    <row r="188" spans="1:47" ht="12.75"/>
    <row r="189" spans="1:47" ht="12.75"/>
    <row r="190" spans="1:47" s="3" customFormat="1" ht="12.75">
      <c r="A190" s="22"/>
      <c r="C190" s="1"/>
      <c r="D190" s="1"/>
      <c r="E190" s="1"/>
      <c r="F190" s="2"/>
      <c r="S190" s="4"/>
      <c r="AF190" s="4"/>
      <c r="AS190" s="4"/>
      <c r="AT190" s="5"/>
      <c r="AU190" s="5"/>
    </row>
    <row r="191" spans="1:47" ht="12.75"/>
    <row r="192" spans="1:47" ht="12.75"/>
    <row r="193" spans="1:47" ht="12.75"/>
    <row r="194" spans="1:47" ht="12.75"/>
    <row r="195" spans="1:47" ht="12.75"/>
    <row r="196" spans="1:47" ht="12.75"/>
    <row r="197" spans="1:47" ht="12.75"/>
    <row r="198" spans="1:47" s="4" customFormat="1" ht="12.75">
      <c r="A198" s="22"/>
      <c r="B198" s="3"/>
      <c r="C198" s="1"/>
      <c r="D198" s="1"/>
      <c r="E198" s="1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T198" s="5"/>
      <c r="AU198" s="5"/>
    </row>
    <row r="199" spans="1:47" ht="12.75"/>
    <row r="200" spans="1:47" ht="12.75"/>
    <row r="201" spans="1:47" ht="12.75"/>
    <row r="202" spans="1:47" ht="12.75"/>
    <row r="203" spans="1:47" ht="12.75"/>
    <row r="204" spans="1:47" ht="12.75"/>
    <row r="205" spans="1:47" ht="12.75"/>
    <row r="206" spans="1:47" ht="12.75"/>
    <row r="207" spans="1:47" ht="12.75"/>
    <row r="208" spans="1:47" ht="12.75"/>
    <row r="209" spans="1:47" ht="12.75"/>
    <row r="210" spans="1:47" ht="12.75"/>
    <row r="211" spans="1:47" ht="12.75"/>
    <row r="212" spans="1:47" ht="12.75"/>
    <row r="213" spans="1:47" s="1" customFormat="1" ht="12.75">
      <c r="A213" s="22"/>
      <c r="B213" s="3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4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4"/>
      <c r="AT213" s="5"/>
      <c r="AU213" s="5"/>
    </row>
    <row r="214" spans="1:47" ht="12.75"/>
    <row r="215" spans="1:47" ht="12.75"/>
    <row r="216" spans="1:47" ht="12.75"/>
    <row r="217" spans="1:47" ht="12.75"/>
    <row r="218" spans="1:47" s="1" customFormat="1" ht="12.75">
      <c r="A218" s="22"/>
      <c r="B218" s="3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4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4"/>
      <c r="AT218" s="5"/>
      <c r="AU218" s="5"/>
    </row>
    <row r="219" spans="1:47" ht="12.75"/>
    <row r="220" spans="1:47" s="1" customFormat="1" ht="12.75">
      <c r="A220" s="22"/>
      <c r="B220" s="3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4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4"/>
      <c r="AT220" s="5"/>
      <c r="AU220" s="5"/>
    </row>
    <row r="221" spans="1:47" ht="12.75"/>
    <row r="222" spans="1:47" s="1" customFormat="1" ht="12.75">
      <c r="A222" s="22"/>
      <c r="B222" s="3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4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4"/>
      <c r="AT222" s="5"/>
      <c r="AU222" s="5"/>
    </row>
    <row r="223" spans="1:47" ht="12.75"/>
    <row r="224" spans="1:47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spans="1:47" ht="12.75"/>
    <row r="242" spans="1:47" ht="12.75"/>
    <row r="243" spans="1:47" ht="12.75"/>
    <row r="244" spans="1:47" ht="12.75"/>
    <row r="245" spans="1:47" ht="12.75"/>
    <row r="246" spans="1:47" ht="12.75"/>
    <row r="247" spans="1:47" ht="12.75"/>
    <row r="248" spans="1:47" ht="12.75"/>
    <row r="249" spans="1:47" s="1" customFormat="1" ht="12.75">
      <c r="A249" s="22"/>
      <c r="B249" s="3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4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4"/>
      <c r="AT249" s="5"/>
      <c r="AU249" s="5"/>
    </row>
    <row r="250" spans="1:47" s="4" customFormat="1" ht="12.75">
      <c r="A250" s="22"/>
      <c r="B250" s="3"/>
      <c r="C250" s="1"/>
      <c r="D250" s="1"/>
      <c r="E250" s="1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T250" s="5"/>
      <c r="AU250" s="5"/>
    </row>
    <row r="251" spans="1:47" s="1" customFormat="1" ht="12.75">
      <c r="A251" s="22"/>
      <c r="B251" s="3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4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4"/>
      <c r="AT251" s="5"/>
      <c r="AU251" s="5"/>
    </row>
    <row r="252" spans="1:47" s="1" customFormat="1" ht="12.75">
      <c r="A252" s="22"/>
      <c r="B252" s="3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4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4"/>
      <c r="AT252" s="5"/>
      <c r="AU252" s="5"/>
    </row>
    <row r="253" spans="1:47" s="4" customFormat="1" ht="12.75">
      <c r="A253" s="22"/>
      <c r="B253" s="3"/>
      <c r="C253" s="1"/>
      <c r="D253" s="1"/>
      <c r="E253" s="1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T253" s="5"/>
      <c r="AU253" s="5"/>
    </row>
    <row r="254" spans="1:47" s="1" customFormat="1" ht="12.75">
      <c r="A254" s="22"/>
      <c r="B254" s="3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4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4"/>
      <c r="AT254" s="5"/>
      <c r="AU254" s="5"/>
    </row>
    <row r="255" spans="1:47" s="4" customFormat="1" ht="12.75">
      <c r="A255" s="22"/>
      <c r="B255" s="3"/>
      <c r="C255" s="1"/>
      <c r="D255" s="1"/>
      <c r="E255" s="1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T255" s="5"/>
      <c r="AU255" s="5"/>
    </row>
    <row r="256" spans="1:47" s="1" customFormat="1" ht="12.75">
      <c r="A256" s="22"/>
      <c r="B256" s="3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4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4"/>
      <c r="AT256" s="5"/>
      <c r="AU256" s="5"/>
    </row>
    <row r="257" spans="1:47" s="4" customFormat="1" ht="12.75">
      <c r="A257" s="22"/>
      <c r="B257" s="3"/>
      <c r="C257" s="1"/>
      <c r="D257" s="1"/>
      <c r="E257" s="1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T257" s="5"/>
      <c r="AU257" s="5"/>
    </row>
    <row r="258" spans="1:47" ht="12.75"/>
    <row r="259" spans="1:47" ht="12.75"/>
    <row r="260" spans="1:47" ht="12.75"/>
    <row r="261" spans="1:47" ht="12.75"/>
    <row r="262" spans="1:47" ht="12.75"/>
    <row r="263" spans="1:47" ht="12.75"/>
    <row r="264" spans="1:47" ht="12.75"/>
    <row r="265" spans="1:47" ht="12.75"/>
    <row r="266" spans="1:47" ht="12.75"/>
    <row r="267" spans="1:47" ht="12.75"/>
    <row r="268" spans="1:47" ht="12.75"/>
    <row r="269" spans="1:47" ht="12.75"/>
    <row r="270" spans="1:47" ht="12.75"/>
    <row r="271" spans="1:47" ht="12.75"/>
    <row r="272" spans="1:47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</sheetData>
  <sheetProtection selectLockedCells="1" selectUnlockedCells="1"/>
  <sortState ref="A26:AT45">
    <sortCondition ref="AT26:AT45"/>
  </sortState>
  <mergeCells count="9">
    <mergeCell ref="B62:C62"/>
    <mergeCell ref="AI1:AO1"/>
    <mergeCell ref="D5:E5"/>
    <mergeCell ref="B5:C5"/>
    <mergeCell ref="A2:F2"/>
    <mergeCell ref="A1:E1"/>
    <mergeCell ref="O1:AG1"/>
    <mergeCell ref="A3:E3"/>
    <mergeCell ref="A4:F4"/>
  </mergeCells>
  <phoneticPr fontId="8" type="noConversion"/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2019-05-06T20:59:53Z</cp:lastPrinted>
  <dcterms:created xsi:type="dcterms:W3CDTF">2019-12-15T16:40:37Z</dcterms:created>
  <dcterms:modified xsi:type="dcterms:W3CDTF">2023-02-09T06:33:52Z</dcterms:modified>
</cp:coreProperties>
</file>