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Results!$A$1:$AP$585</definedName>
    <definedName name="_xlnm.Print_Area" localSheetId="0">Results!$A$1:$AP$585</definedName>
  </definedNames>
  <calcPr calcId="124519"/>
</workbook>
</file>

<file path=xl/calcChain.xml><?xml version="1.0" encoding="utf-8"?>
<calcChain xmlns="http://schemas.openxmlformats.org/spreadsheetml/2006/main">
  <c r="AP24" i="1"/>
  <c r="AG24"/>
  <c r="X24"/>
  <c r="O24"/>
  <c r="O31"/>
  <c r="X31"/>
  <c r="AG31"/>
  <c r="AP31"/>
  <c r="O33"/>
  <c r="X33"/>
  <c r="AG33"/>
  <c r="AP33"/>
  <c r="O12"/>
  <c r="X12"/>
  <c r="AG12"/>
  <c r="AP12"/>
  <c r="O13"/>
  <c r="X13"/>
  <c r="AG13"/>
  <c r="AP13"/>
  <c r="O36"/>
  <c r="X36"/>
  <c r="AG36"/>
  <c r="AP36"/>
  <c r="O9"/>
  <c r="X9"/>
  <c r="AG9"/>
  <c r="AP9"/>
  <c r="AP7"/>
  <c r="AQ7" s="1"/>
  <c r="AG7"/>
  <c r="X7"/>
  <c r="O7"/>
  <c r="O17"/>
  <c r="X17"/>
  <c r="AG17"/>
  <c r="AP17"/>
  <c r="AQ31" l="1"/>
  <c r="AQ13"/>
  <c r="AQ24"/>
  <c r="AQ33"/>
  <c r="AQ12"/>
  <c r="AQ9"/>
  <c r="AQ36"/>
  <c r="AQ17"/>
  <c r="AP21"/>
  <c r="AP10"/>
  <c r="AP27"/>
  <c r="AP15"/>
  <c r="AP34"/>
  <c r="AP30"/>
  <c r="AG21"/>
  <c r="AG10"/>
  <c r="AG27"/>
  <c r="AG15"/>
  <c r="AG34"/>
  <c r="AG30"/>
  <c r="X21"/>
  <c r="X10"/>
  <c r="X27"/>
  <c r="X15"/>
  <c r="X34"/>
  <c r="X30"/>
  <c r="O30"/>
  <c r="O21"/>
  <c r="O10"/>
  <c r="O27"/>
  <c r="O15"/>
  <c r="O34"/>
  <c r="AP20"/>
  <c r="AP18"/>
  <c r="AP22"/>
  <c r="AP29"/>
  <c r="AP23"/>
  <c r="AP26"/>
  <c r="AP6"/>
  <c r="AP19"/>
  <c r="AP32"/>
  <c r="AG20"/>
  <c r="AG18"/>
  <c r="AG22"/>
  <c r="AG29"/>
  <c r="AG23"/>
  <c r="AG26"/>
  <c r="AG6"/>
  <c r="AG19"/>
  <c r="AG32"/>
  <c r="X20"/>
  <c r="X18"/>
  <c r="X22"/>
  <c r="X29"/>
  <c r="X23"/>
  <c r="X26"/>
  <c r="X6"/>
  <c r="X19"/>
  <c r="X32"/>
  <c r="O20"/>
  <c r="O18"/>
  <c r="O22"/>
  <c r="O29"/>
  <c r="O23"/>
  <c r="O26"/>
  <c r="O6"/>
  <c r="O19"/>
  <c r="O32"/>
  <c r="AQ15" l="1"/>
  <c r="AQ10"/>
  <c r="AQ34"/>
  <c r="AQ21"/>
  <c r="AQ27"/>
  <c r="AQ30"/>
  <c r="AQ19"/>
  <c r="AQ26"/>
  <c r="AQ29"/>
  <c r="AQ18"/>
  <c r="AQ32"/>
  <c r="AQ6"/>
  <c r="AQ23"/>
  <c r="AQ22"/>
  <c r="AQ20"/>
</calcChain>
</file>

<file path=xl/sharedStrings.xml><?xml version="1.0" encoding="utf-8"?>
<sst xmlns="http://schemas.openxmlformats.org/spreadsheetml/2006/main" count="115" uniqueCount="88">
  <si>
    <t>Results</t>
  </si>
  <si>
    <t>NO SCORE</t>
  </si>
  <si>
    <t>L 1</t>
  </si>
  <si>
    <t>L  2</t>
  </si>
  <si>
    <t>L 3</t>
  </si>
  <si>
    <t>L 4</t>
  </si>
  <si>
    <t>Total</t>
  </si>
  <si>
    <t>No.</t>
  </si>
  <si>
    <t>Name</t>
  </si>
  <si>
    <t>Bike</t>
  </si>
  <si>
    <t>Route</t>
  </si>
  <si>
    <t>ROUTES  A B  C  D    Adult &amp; Youth 50/50</t>
  </si>
  <si>
    <t>EIGHT SECTIONS FOUR LAPS</t>
  </si>
  <si>
    <t>ACU201720</t>
  </si>
  <si>
    <t>CLUB TRIAL</t>
  </si>
  <si>
    <t>Mark</t>
  </si>
  <si>
    <t>Hallett</t>
  </si>
  <si>
    <t>Alex</t>
  </si>
  <si>
    <t>Langford</t>
  </si>
  <si>
    <t>Chris</t>
  </si>
  <si>
    <t>Hay</t>
  </si>
  <si>
    <t>Gary</t>
  </si>
  <si>
    <t>Hind</t>
  </si>
  <si>
    <t>Cherrington</t>
  </si>
  <si>
    <t>Matthew</t>
  </si>
  <si>
    <t>Sleep</t>
  </si>
  <si>
    <t>Shamus</t>
  </si>
  <si>
    <t>Doohan</t>
  </si>
  <si>
    <t>Jason</t>
  </si>
  <si>
    <t>Gates</t>
  </si>
  <si>
    <t>Steve</t>
  </si>
  <si>
    <t>Cronin</t>
  </si>
  <si>
    <t>John</t>
  </si>
  <si>
    <t>Miles</t>
  </si>
  <si>
    <t>Ivan</t>
  </si>
  <si>
    <t>Stainforth</t>
  </si>
  <si>
    <t>Nick</t>
  </si>
  <si>
    <t>Eades</t>
  </si>
  <si>
    <t>Martin</t>
  </si>
  <si>
    <t>Lewis</t>
  </si>
  <si>
    <t>Kelly</t>
  </si>
  <si>
    <t>Stronge</t>
  </si>
  <si>
    <t>Stephen</t>
  </si>
  <si>
    <t>Barrett</t>
  </si>
  <si>
    <t>Nigel</t>
  </si>
  <si>
    <t>Maund</t>
  </si>
  <si>
    <t>Jon</t>
  </si>
  <si>
    <t>Cotgreave</t>
  </si>
  <si>
    <t>Karl</t>
  </si>
  <si>
    <t>Forrest</t>
  </si>
  <si>
    <t>Guy</t>
  </si>
  <si>
    <t>March</t>
  </si>
  <si>
    <t>Callum</t>
  </si>
  <si>
    <t>Lucas</t>
  </si>
  <si>
    <t>James</t>
  </si>
  <si>
    <t>Goodall</t>
  </si>
  <si>
    <t>Kieran</t>
  </si>
  <si>
    <t>Daubney</t>
  </si>
  <si>
    <t>Vertigo</t>
  </si>
  <si>
    <t>Montesa</t>
  </si>
  <si>
    <t>300RR</t>
  </si>
  <si>
    <t>Beta</t>
  </si>
  <si>
    <t>TRS</t>
  </si>
  <si>
    <t>Fantic</t>
  </si>
  <si>
    <t>honda</t>
  </si>
  <si>
    <t>Triumph</t>
  </si>
  <si>
    <t>Trs</t>
  </si>
  <si>
    <t>EMotion</t>
  </si>
  <si>
    <t>BSA</t>
  </si>
  <si>
    <t>Sherco</t>
  </si>
  <si>
    <t>Gasgas</t>
  </si>
  <si>
    <t>beta</t>
  </si>
  <si>
    <t>Gas gas</t>
  </si>
  <si>
    <t>A</t>
  </si>
  <si>
    <t>B</t>
  </si>
  <si>
    <t>B+C (50/50)</t>
  </si>
  <si>
    <t>C</t>
  </si>
  <si>
    <t>C+D (50/50)</t>
  </si>
  <si>
    <t>D</t>
  </si>
  <si>
    <t>Youth B</t>
  </si>
  <si>
    <t xml:space="preserve">Jake </t>
  </si>
  <si>
    <t>Forward</t>
  </si>
  <si>
    <t>Duncan</t>
  </si>
  <si>
    <t>Trickett</t>
  </si>
  <si>
    <t>Youth D</t>
  </si>
  <si>
    <t>DNS</t>
  </si>
  <si>
    <t>Thanks to the observers : Julie Wood, Janis Rogers, Tyler and Shane Marchent, Paul Hutchinson, Pete Hart, Chris Hovard and Rhiannon Parker.</t>
  </si>
  <si>
    <t>XHG TIGER MCC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</si>
</sst>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Font="1"/>
    <xf numFmtId="0" fontId="6" fillId="0" borderId="0" xfId="0" applyFont="1"/>
    <xf numFmtId="0" fontId="5" fillId="0" borderId="0" xfId="1" applyAlignment="1">
      <alignment horizontal="center"/>
    </xf>
    <xf numFmtId="0" fontId="5" fillId="2" borderId="0" xfId="1" applyFill="1" applyAlignment="1">
      <alignment horizontal="center" vertical="center"/>
    </xf>
    <xf numFmtId="0" fontId="5" fillId="0" borderId="0" xfId="1" applyAlignment="1">
      <alignment horizontal="left"/>
    </xf>
    <xf numFmtId="0" fontId="5" fillId="0" borderId="0" xfId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1" fillId="0" borderId="0" xfId="0" applyFont="1" applyAlignment="1">
      <alignment horizontal="center"/>
    </xf>
    <xf numFmtId="0" fontId="5" fillId="0" borderId="0" xfId="2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6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42" sqref="A42"/>
    </sheetView>
  </sheetViews>
  <sheetFormatPr defaultColWidth="9.140625" defaultRowHeight="15" customHeight="1"/>
  <cols>
    <col min="1" max="1" width="5.140625" style="10" customWidth="1"/>
    <col min="2" max="2" width="11.5703125" style="12" customWidth="1"/>
    <col min="3" max="3" width="12.28515625" style="12" customWidth="1"/>
    <col min="4" max="4" width="9.28515625" style="12" customWidth="1"/>
    <col min="5" max="5" width="7" style="12" customWidth="1"/>
    <col min="6" max="6" width="14.28515625" style="13" customWidth="1"/>
    <col min="7" max="14" width="3.7109375" style="10" customWidth="1"/>
    <col min="15" max="15" width="4.7109375" style="1" customWidth="1"/>
    <col min="16" max="23" width="3.7109375" style="10" customWidth="1"/>
    <col min="24" max="24" width="5" style="1" customWidth="1"/>
    <col min="25" max="32" width="3.7109375" style="10" customWidth="1"/>
    <col min="33" max="33" width="5.85546875" style="1" customWidth="1"/>
    <col min="34" max="41" width="3.7109375" style="10" customWidth="1"/>
    <col min="42" max="42" width="5.7109375" style="1" customWidth="1"/>
    <col min="43" max="43" width="7.85546875" style="2" customWidth="1"/>
    <col min="44" max="44" width="11.85546875" style="8" customWidth="1"/>
    <col min="45" max="45" width="18" style="13" customWidth="1"/>
    <col min="46" max="46" width="6.85546875" style="13" customWidth="1"/>
    <col min="47" max="16384" width="9.140625" style="13"/>
  </cols>
  <sheetData>
    <row r="1" spans="1:45" s="6" customFormat="1" ht="22.5" customHeight="1">
      <c r="A1" s="26" t="s">
        <v>87</v>
      </c>
      <c r="B1" s="26"/>
      <c r="C1" s="26"/>
      <c r="D1" s="26"/>
      <c r="E1" s="4"/>
      <c r="F1" s="3">
        <v>45172</v>
      </c>
      <c r="G1" s="4"/>
      <c r="H1" s="4"/>
      <c r="I1" s="4" t="s">
        <v>0</v>
      </c>
      <c r="J1" s="4"/>
      <c r="K1" s="5"/>
      <c r="M1" s="5"/>
      <c r="N1" s="5"/>
      <c r="O1" s="27" t="s">
        <v>14</v>
      </c>
      <c r="P1" s="27"/>
      <c r="Q1" s="27"/>
      <c r="R1" s="27"/>
      <c r="S1" s="27"/>
      <c r="T1" s="27"/>
      <c r="U1" s="27"/>
      <c r="V1" s="27"/>
      <c r="W1" s="27"/>
      <c r="X1" s="27"/>
      <c r="Y1" s="27"/>
      <c r="AH1" s="10"/>
      <c r="AO1" s="5"/>
      <c r="AP1" s="5"/>
      <c r="AQ1" s="2"/>
    </row>
    <row r="2" spans="1:45" s="6" customFormat="1" ht="12.75">
      <c r="A2" s="28" t="s">
        <v>13</v>
      </c>
      <c r="B2" s="28"/>
      <c r="C2" s="28"/>
      <c r="D2" s="28"/>
      <c r="E2" s="28"/>
      <c r="AQ2" s="7"/>
    </row>
    <row r="3" spans="1:45" ht="12.75">
      <c r="A3" s="28" t="s">
        <v>12</v>
      </c>
      <c r="B3" s="28"/>
      <c r="C3" s="28"/>
      <c r="D3" s="28"/>
      <c r="E3" s="1"/>
      <c r="F3" s="11" t="s">
        <v>1</v>
      </c>
      <c r="O3" s="10"/>
      <c r="X3" s="10"/>
      <c r="AG3" s="10"/>
      <c r="AP3" s="10"/>
      <c r="AQ3" s="12"/>
    </row>
    <row r="4" spans="1:45" s="1" customFormat="1" ht="15" customHeight="1">
      <c r="A4" s="28" t="s">
        <v>11</v>
      </c>
      <c r="B4" s="28"/>
      <c r="C4" s="28"/>
      <c r="D4" s="28"/>
      <c r="E4" s="28"/>
      <c r="F4" s="28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 t="s">
        <v>2</v>
      </c>
      <c r="P4" s="1">
        <v>1</v>
      </c>
      <c r="Q4" s="1">
        <v>2</v>
      </c>
      <c r="R4" s="1">
        <v>3</v>
      </c>
      <c r="S4" s="1">
        <v>4</v>
      </c>
      <c r="T4" s="1">
        <v>5</v>
      </c>
      <c r="U4" s="1">
        <v>6</v>
      </c>
      <c r="V4" s="1">
        <v>7</v>
      </c>
      <c r="W4" s="1">
        <v>8</v>
      </c>
      <c r="X4" s="1" t="s">
        <v>3</v>
      </c>
      <c r="Y4" s="1">
        <v>1</v>
      </c>
      <c r="Z4" s="1">
        <v>2</v>
      </c>
      <c r="AA4" s="1">
        <v>3</v>
      </c>
      <c r="AB4" s="1">
        <v>4</v>
      </c>
      <c r="AC4" s="1">
        <v>5</v>
      </c>
      <c r="AD4" s="1">
        <v>6</v>
      </c>
      <c r="AE4" s="1">
        <v>7</v>
      </c>
      <c r="AF4" s="1">
        <v>8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 t="s">
        <v>5</v>
      </c>
      <c r="AQ4" s="1" t="s">
        <v>6</v>
      </c>
    </row>
    <row r="5" spans="1:45" ht="12.75">
      <c r="A5" s="1" t="s">
        <v>7</v>
      </c>
      <c r="B5" s="29" t="s">
        <v>8</v>
      </c>
      <c r="C5" s="29"/>
      <c r="D5" s="29" t="s">
        <v>9</v>
      </c>
      <c r="E5" s="29"/>
      <c r="F5" s="8" t="s">
        <v>10</v>
      </c>
    </row>
    <row r="6" spans="1:45" s="10" customFormat="1" ht="12.75">
      <c r="A6" s="14">
        <v>74</v>
      </c>
      <c r="B6" t="s">
        <v>17</v>
      </c>
      <c r="C6" t="s">
        <v>18</v>
      </c>
      <c r="D6" t="s">
        <v>59</v>
      </c>
      <c r="E6" t="s">
        <v>60</v>
      </c>
      <c r="F6" t="s">
        <v>73</v>
      </c>
      <c r="G6" s="21">
        <v>0</v>
      </c>
      <c r="H6" s="21">
        <v>1</v>
      </c>
      <c r="I6" s="21">
        <v>1</v>
      </c>
      <c r="J6" s="21">
        <v>0</v>
      </c>
      <c r="K6" s="21">
        <v>1</v>
      </c>
      <c r="L6" s="21">
        <v>1</v>
      </c>
      <c r="M6" s="21">
        <v>1</v>
      </c>
      <c r="N6" s="21">
        <v>0</v>
      </c>
      <c r="O6" s="17">
        <f>SUM(G6:N6)</f>
        <v>5</v>
      </c>
      <c r="P6" s="21">
        <v>0</v>
      </c>
      <c r="Q6" s="21">
        <v>0</v>
      </c>
      <c r="R6" s="21">
        <v>1</v>
      </c>
      <c r="S6" s="21">
        <v>0</v>
      </c>
      <c r="T6" s="21">
        <v>1</v>
      </c>
      <c r="U6" s="21">
        <v>0</v>
      </c>
      <c r="V6" s="21">
        <v>0</v>
      </c>
      <c r="W6" s="21">
        <v>1</v>
      </c>
      <c r="X6" s="17">
        <f>SUM(P6:W6)</f>
        <v>3</v>
      </c>
      <c r="Y6" s="21">
        <v>0</v>
      </c>
      <c r="Z6" s="21">
        <v>0</v>
      </c>
      <c r="AA6" s="21">
        <v>0</v>
      </c>
      <c r="AB6" s="21">
        <v>0</v>
      </c>
      <c r="AC6" s="21">
        <v>1</v>
      </c>
      <c r="AD6" s="21">
        <v>1</v>
      </c>
      <c r="AE6" s="21">
        <v>0</v>
      </c>
      <c r="AF6" s="21">
        <v>0</v>
      </c>
      <c r="AG6" s="17">
        <f>SUM(Y6:AF6)</f>
        <v>2</v>
      </c>
      <c r="AH6" s="21">
        <v>0</v>
      </c>
      <c r="AI6" s="21">
        <v>0</v>
      </c>
      <c r="AJ6" s="21">
        <v>0</v>
      </c>
      <c r="AK6" s="21">
        <v>0</v>
      </c>
      <c r="AL6" s="21">
        <v>1</v>
      </c>
      <c r="AM6" s="21">
        <v>0</v>
      </c>
      <c r="AN6" s="21">
        <v>0</v>
      </c>
      <c r="AO6" s="21">
        <v>0</v>
      </c>
      <c r="AP6" s="17">
        <f>SUM(AH6:AO6)</f>
        <v>1</v>
      </c>
      <c r="AQ6" s="1">
        <f>SUM(AP6,AG6,X6,O6)</f>
        <v>11</v>
      </c>
      <c r="AR6" s="1"/>
    </row>
    <row r="7" spans="1:45" s="10" customFormat="1" ht="12.75">
      <c r="A7" s="14">
        <v>73</v>
      </c>
      <c r="B7" t="s">
        <v>15</v>
      </c>
      <c r="C7" t="s">
        <v>16</v>
      </c>
      <c r="D7" t="s">
        <v>58</v>
      </c>
      <c r="E7">
        <v>200</v>
      </c>
      <c r="F7" t="s">
        <v>73</v>
      </c>
      <c r="G7" s="21">
        <v>1</v>
      </c>
      <c r="H7" s="21">
        <v>0</v>
      </c>
      <c r="I7" s="21">
        <v>0</v>
      </c>
      <c r="J7" s="21">
        <v>0</v>
      </c>
      <c r="K7" s="21">
        <v>3</v>
      </c>
      <c r="L7" s="21">
        <v>1</v>
      </c>
      <c r="M7" s="21">
        <v>2</v>
      </c>
      <c r="N7" s="21">
        <v>0</v>
      </c>
      <c r="O7" s="16">
        <f>SUM(G7:N7)</f>
        <v>7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2</v>
      </c>
      <c r="V7" s="21">
        <v>1</v>
      </c>
      <c r="W7" s="21">
        <v>0</v>
      </c>
      <c r="X7" s="16">
        <f>SUM(P7:W7)</f>
        <v>3</v>
      </c>
      <c r="Y7" s="21">
        <v>1</v>
      </c>
      <c r="Z7" s="21">
        <v>1</v>
      </c>
      <c r="AA7" s="21">
        <v>0</v>
      </c>
      <c r="AB7" s="21">
        <v>1</v>
      </c>
      <c r="AC7" s="21">
        <v>1</v>
      </c>
      <c r="AD7" s="21">
        <v>2</v>
      </c>
      <c r="AE7" s="21">
        <v>0</v>
      </c>
      <c r="AF7" s="21">
        <v>0</v>
      </c>
      <c r="AG7" s="16">
        <f>SUM(Y7:AF7)</f>
        <v>6</v>
      </c>
      <c r="AH7" s="21">
        <v>0</v>
      </c>
      <c r="AI7" s="21">
        <v>0</v>
      </c>
      <c r="AJ7" s="21">
        <v>0</v>
      </c>
      <c r="AK7" s="21">
        <v>0</v>
      </c>
      <c r="AL7" s="21">
        <v>1</v>
      </c>
      <c r="AM7" s="21">
        <v>0</v>
      </c>
      <c r="AN7" s="21">
        <v>0</v>
      </c>
      <c r="AO7" s="21">
        <v>0</v>
      </c>
      <c r="AP7" s="16">
        <f>SUM(AH7:AO7)</f>
        <v>1</v>
      </c>
      <c r="AQ7" s="20">
        <f>SUM(O7,X7,AG7,AP7)</f>
        <v>17</v>
      </c>
      <c r="AR7" s="23"/>
      <c r="AS7" s="1"/>
    </row>
    <row r="8" spans="1:45" s="10" customFormat="1" ht="12.75">
      <c r="A8" s="14"/>
      <c r="B8"/>
      <c r="C8"/>
      <c r="D8"/>
      <c r="E8"/>
      <c r="F8"/>
      <c r="G8" s="21"/>
      <c r="H8" s="21"/>
      <c r="I8" s="21"/>
      <c r="J8" s="21"/>
      <c r="K8" s="21"/>
      <c r="L8" s="21"/>
      <c r="M8" s="21"/>
      <c r="N8" s="21"/>
      <c r="O8" s="17"/>
      <c r="P8" s="21"/>
      <c r="Q8" s="21"/>
      <c r="R8" s="21"/>
      <c r="S8" s="21"/>
      <c r="T8" s="21"/>
      <c r="U8" s="21"/>
      <c r="V8" s="21"/>
      <c r="W8" s="21"/>
      <c r="X8" s="17"/>
      <c r="Y8" s="21"/>
      <c r="Z8" s="21"/>
      <c r="AA8" s="21"/>
      <c r="AB8" s="21"/>
      <c r="AC8" s="21"/>
      <c r="AD8" s="21"/>
      <c r="AE8" s="21"/>
      <c r="AF8" s="21"/>
      <c r="AG8" s="17"/>
      <c r="AH8" s="21"/>
      <c r="AI8" s="21"/>
      <c r="AJ8" s="21"/>
      <c r="AK8" s="21"/>
      <c r="AL8" s="21"/>
      <c r="AM8" s="21"/>
      <c r="AN8" s="21"/>
      <c r="AO8" s="21"/>
      <c r="AP8" s="17"/>
      <c r="AQ8" s="1"/>
      <c r="AR8" s="1"/>
    </row>
    <row r="9" spans="1:45" s="10" customFormat="1" ht="14.25">
      <c r="A9" s="14">
        <v>95</v>
      </c>
      <c r="B9" t="s">
        <v>80</v>
      </c>
      <c r="C9" t="s">
        <v>81</v>
      </c>
      <c r="D9" t="s">
        <v>62</v>
      </c>
      <c r="E9" s="15">
        <v>250</v>
      </c>
      <c r="F9" s="9" t="s">
        <v>74</v>
      </c>
      <c r="G9" s="21">
        <v>0</v>
      </c>
      <c r="H9" s="21">
        <v>0</v>
      </c>
      <c r="I9" s="21">
        <v>2</v>
      </c>
      <c r="J9" s="21">
        <v>0</v>
      </c>
      <c r="K9" s="21">
        <v>2</v>
      </c>
      <c r="L9" s="21">
        <v>1</v>
      </c>
      <c r="M9" s="21">
        <v>0</v>
      </c>
      <c r="N9" s="21">
        <v>1</v>
      </c>
      <c r="O9" s="17">
        <f>SUM(G9:N9)</f>
        <v>6</v>
      </c>
      <c r="P9" s="21">
        <v>1</v>
      </c>
      <c r="Q9" s="21">
        <v>0</v>
      </c>
      <c r="R9" s="21">
        <v>1</v>
      </c>
      <c r="S9" s="21">
        <v>0</v>
      </c>
      <c r="T9" s="21">
        <v>1</v>
      </c>
      <c r="U9" s="21">
        <v>1</v>
      </c>
      <c r="V9" s="21">
        <v>0</v>
      </c>
      <c r="W9" s="21">
        <v>0</v>
      </c>
      <c r="X9" s="17">
        <f>SUM(P9:W9)</f>
        <v>4</v>
      </c>
      <c r="Y9" s="21">
        <v>1</v>
      </c>
      <c r="Z9" s="21">
        <v>0</v>
      </c>
      <c r="AA9" s="21">
        <v>0</v>
      </c>
      <c r="AB9" s="21">
        <v>0</v>
      </c>
      <c r="AC9" s="21">
        <v>0</v>
      </c>
      <c r="AD9" s="21">
        <v>2</v>
      </c>
      <c r="AE9" s="21">
        <v>0</v>
      </c>
      <c r="AF9" s="21">
        <v>0</v>
      </c>
      <c r="AG9" s="17">
        <f>SUM(Y9:AF9)</f>
        <v>3</v>
      </c>
      <c r="AH9" s="21">
        <v>1</v>
      </c>
      <c r="AI9" s="21">
        <v>0</v>
      </c>
      <c r="AJ9" s="21">
        <v>0</v>
      </c>
      <c r="AK9" s="21">
        <v>0</v>
      </c>
      <c r="AL9" s="21">
        <v>0</v>
      </c>
      <c r="AM9" s="21">
        <v>2</v>
      </c>
      <c r="AN9" s="21">
        <v>1</v>
      </c>
      <c r="AO9" s="21">
        <v>0</v>
      </c>
      <c r="AP9" s="17">
        <f>SUM(AH9:AO9)</f>
        <v>4</v>
      </c>
      <c r="AQ9" s="1">
        <f>SUM(AP9,AG9,X9,O9)</f>
        <v>17</v>
      </c>
      <c r="AR9" s="1"/>
    </row>
    <row r="10" spans="1:45" s="1" customFormat="1" ht="12.75">
      <c r="A10" s="14">
        <v>75</v>
      </c>
      <c r="B10" t="s">
        <v>19</v>
      </c>
      <c r="C10" t="s">
        <v>20</v>
      </c>
      <c r="D10" t="s">
        <v>61</v>
      </c>
      <c r="E10">
        <v>300</v>
      </c>
      <c r="F10" t="s">
        <v>74</v>
      </c>
      <c r="G10" s="21">
        <v>0</v>
      </c>
      <c r="H10" s="21">
        <v>0</v>
      </c>
      <c r="I10" s="21">
        <v>0</v>
      </c>
      <c r="J10" s="21">
        <v>0</v>
      </c>
      <c r="K10" s="21">
        <v>1</v>
      </c>
      <c r="L10" s="21">
        <v>1</v>
      </c>
      <c r="M10" s="21">
        <v>0</v>
      </c>
      <c r="N10" s="21">
        <v>5</v>
      </c>
      <c r="O10" s="17">
        <f>SUM(G10:N10)</f>
        <v>7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1</v>
      </c>
      <c r="V10" s="21">
        <v>0</v>
      </c>
      <c r="W10" s="21">
        <v>1</v>
      </c>
      <c r="X10" s="17">
        <f>SUM(P10:W10)</f>
        <v>4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</v>
      </c>
      <c r="AE10" s="21">
        <v>0</v>
      </c>
      <c r="AF10" s="21">
        <v>0</v>
      </c>
      <c r="AG10" s="17">
        <f>SUM(Y10:AF10)</f>
        <v>1</v>
      </c>
      <c r="AH10" s="21">
        <v>0</v>
      </c>
      <c r="AI10" s="21">
        <v>1</v>
      </c>
      <c r="AJ10" s="21">
        <v>0</v>
      </c>
      <c r="AK10" s="21">
        <v>0</v>
      </c>
      <c r="AL10" s="21">
        <v>2</v>
      </c>
      <c r="AM10" s="21">
        <v>2</v>
      </c>
      <c r="AN10" s="21">
        <v>0</v>
      </c>
      <c r="AO10" s="21">
        <v>1</v>
      </c>
      <c r="AP10" s="17">
        <f>SUM(AH10:AO10)</f>
        <v>6</v>
      </c>
      <c r="AQ10" s="1">
        <f>SUM(AP10,AG10,X10,O10)</f>
        <v>18</v>
      </c>
    </row>
    <row r="11" spans="1:45" s="10" customFormat="1" ht="14.25">
      <c r="A11" s="14"/>
      <c r="B11"/>
      <c r="C11"/>
      <c r="D11"/>
      <c r="E11" s="15"/>
      <c r="F11" s="9"/>
      <c r="G11" s="21"/>
      <c r="H11" s="21"/>
      <c r="I11" s="21"/>
      <c r="J11" s="21"/>
      <c r="K11" s="21"/>
      <c r="L11" s="21"/>
      <c r="M11" s="21"/>
      <c r="N11" s="21"/>
      <c r="O11" s="17"/>
      <c r="P11" s="21"/>
      <c r="Q11" s="21"/>
      <c r="R11" s="21"/>
      <c r="S11" s="21"/>
      <c r="T11" s="21"/>
      <c r="U11" s="21"/>
      <c r="V11" s="21"/>
      <c r="W11" s="21"/>
      <c r="X11" s="17"/>
      <c r="Y11" s="21"/>
      <c r="Z11" s="21"/>
      <c r="AA11" s="21"/>
      <c r="AB11" s="21"/>
      <c r="AC11" s="21"/>
      <c r="AD11" s="21"/>
      <c r="AE11" s="21"/>
      <c r="AF11" s="21"/>
      <c r="AG11" s="17"/>
      <c r="AH11" s="21"/>
      <c r="AI11" s="21"/>
      <c r="AJ11" s="21"/>
      <c r="AK11" s="21"/>
      <c r="AL11" s="21"/>
      <c r="AM11" s="21"/>
      <c r="AN11" s="21"/>
      <c r="AO11" s="21"/>
      <c r="AP11" s="17"/>
      <c r="AQ11" s="1"/>
      <c r="AR11" s="1"/>
    </row>
    <row r="12" spans="1:45" s="10" customFormat="1" ht="12.75">
      <c r="A12" s="14">
        <v>92</v>
      </c>
      <c r="B12" t="s">
        <v>52</v>
      </c>
      <c r="C12" t="s">
        <v>53</v>
      </c>
      <c r="D12" t="s">
        <v>72</v>
      </c>
      <c r="E12">
        <v>125</v>
      </c>
      <c r="F12" t="s">
        <v>79</v>
      </c>
      <c r="G12" s="21">
        <v>2</v>
      </c>
      <c r="H12" s="21">
        <v>2</v>
      </c>
      <c r="I12" s="21">
        <v>1</v>
      </c>
      <c r="J12" s="21">
        <v>2</v>
      </c>
      <c r="K12" s="21">
        <v>5</v>
      </c>
      <c r="L12" s="21">
        <v>5</v>
      </c>
      <c r="M12" s="21">
        <v>2</v>
      </c>
      <c r="N12" s="21">
        <v>5</v>
      </c>
      <c r="O12" s="17">
        <f>SUM(G12:N12)</f>
        <v>24</v>
      </c>
      <c r="P12" s="21">
        <v>1</v>
      </c>
      <c r="Q12" s="21">
        <v>1</v>
      </c>
      <c r="R12" s="21">
        <v>3</v>
      </c>
      <c r="S12" s="21">
        <v>0</v>
      </c>
      <c r="T12" s="21">
        <v>2</v>
      </c>
      <c r="U12" s="21">
        <v>3</v>
      </c>
      <c r="V12" s="21">
        <v>2</v>
      </c>
      <c r="W12" s="21">
        <v>0</v>
      </c>
      <c r="X12" s="17">
        <f>SUM(P12:W12)</f>
        <v>12</v>
      </c>
      <c r="Y12" s="21">
        <v>1</v>
      </c>
      <c r="Z12" s="21">
        <v>2</v>
      </c>
      <c r="AA12" s="21">
        <v>3</v>
      </c>
      <c r="AB12" s="21">
        <v>3</v>
      </c>
      <c r="AC12" s="21">
        <v>3</v>
      </c>
      <c r="AD12" s="21">
        <v>3</v>
      </c>
      <c r="AE12" s="21">
        <v>3</v>
      </c>
      <c r="AF12" s="21">
        <v>0</v>
      </c>
      <c r="AG12" s="17">
        <f>SUM(Y12:AF12)</f>
        <v>18</v>
      </c>
      <c r="AH12" s="21">
        <v>1</v>
      </c>
      <c r="AI12" s="21">
        <v>1</v>
      </c>
      <c r="AJ12" s="21">
        <v>5</v>
      </c>
      <c r="AK12" s="21">
        <v>0</v>
      </c>
      <c r="AL12" s="21">
        <v>3</v>
      </c>
      <c r="AM12" s="21">
        <v>3</v>
      </c>
      <c r="AN12" s="21">
        <v>3</v>
      </c>
      <c r="AO12" s="21">
        <v>5</v>
      </c>
      <c r="AP12" s="17">
        <f>SUM(AH12:AO12)</f>
        <v>21</v>
      </c>
      <c r="AQ12" s="1">
        <f>SUM(AP12,AG12,X12,O12)</f>
        <v>75</v>
      </c>
      <c r="AR12" s="1"/>
    </row>
    <row r="13" spans="1:45" ht="12.75">
      <c r="A13" s="14">
        <v>93</v>
      </c>
      <c r="B13" t="s">
        <v>54</v>
      </c>
      <c r="C13" t="s">
        <v>55</v>
      </c>
      <c r="D13" t="s">
        <v>61</v>
      </c>
      <c r="E13">
        <v>125</v>
      </c>
      <c r="F13" t="s">
        <v>79</v>
      </c>
      <c r="G13" s="21"/>
      <c r="H13" s="21"/>
      <c r="I13" s="21"/>
      <c r="J13" s="21"/>
      <c r="K13" s="21"/>
      <c r="L13" s="21"/>
      <c r="M13" s="21"/>
      <c r="N13" s="21"/>
      <c r="O13" s="17">
        <f>SUM(G13:N13)</f>
        <v>0</v>
      </c>
      <c r="P13" s="21"/>
      <c r="Q13" s="21"/>
      <c r="R13" s="21"/>
      <c r="S13" s="21"/>
      <c r="T13" s="21"/>
      <c r="U13" s="21"/>
      <c r="V13" s="21"/>
      <c r="W13" s="21"/>
      <c r="X13" s="17">
        <f>SUM(P13:W13)</f>
        <v>0</v>
      </c>
      <c r="Y13" s="21"/>
      <c r="Z13" s="21"/>
      <c r="AA13" s="21"/>
      <c r="AB13" s="21"/>
      <c r="AC13" s="21"/>
      <c r="AD13" s="21"/>
      <c r="AE13" s="21"/>
      <c r="AF13" s="21"/>
      <c r="AG13" s="17">
        <f>SUM(Y13:AF13)</f>
        <v>0</v>
      </c>
      <c r="AH13" s="21"/>
      <c r="AI13" s="21"/>
      <c r="AJ13" s="21"/>
      <c r="AK13" s="21"/>
      <c r="AL13" s="21"/>
      <c r="AM13" s="21"/>
      <c r="AN13" s="21"/>
      <c r="AO13" s="21"/>
      <c r="AP13" s="17">
        <f>SUM(AH13:AO13)</f>
        <v>0</v>
      </c>
      <c r="AQ13" s="1">
        <f>SUM(AP13,AG13,X13,O13)</f>
        <v>0</v>
      </c>
      <c r="AR13" s="8" t="s">
        <v>85</v>
      </c>
    </row>
    <row r="14" spans="1:45" ht="14.25">
      <c r="A14" s="14"/>
      <c r="B14"/>
      <c r="C14"/>
      <c r="D14"/>
      <c r="E14" s="15"/>
      <c r="F14" s="9"/>
      <c r="G14" s="21"/>
      <c r="H14" s="21"/>
      <c r="I14" s="21"/>
      <c r="J14" s="21"/>
      <c r="K14" s="21"/>
      <c r="L14" s="21"/>
      <c r="M14" s="21"/>
      <c r="N14" s="21"/>
      <c r="O14" s="17"/>
      <c r="P14" s="21"/>
      <c r="Q14" s="21"/>
      <c r="R14" s="21"/>
      <c r="S14" s="21"/>
      <c r="T14" s="21"/>
      <c r="U14" s="21"/>
      <c r="V14" s="21"/>
      <c r="W14" s="21"/>
      <c r="X14" s="17"/>
      <c r="Y14" s="21"/>
      <c r="Z14" s="21"/>
      <c r="AA14" s="21"/>
      <c r="AB14" s="21"/>
      <c r="AC14" s="21"/>
      <c r="AD14" s="21"/>
      <c r="AE14" s="21"/>
      <c r="AF14" s="21"/>
      <c r="AG14" s="17"/>
      <c r="AH14" s="21"/>
      <c r="AI14" s="21"/>
      <c r="AJ14" s="21"/>
      <c r="AK14" s="21"/>
      <c r="AL14" s="21"/>
      <c r="AM14" s="21"/>
      <c r="AN14" s="21"/>
      <c r="AO14" s="21"/>
      <c r="AP14" s="17"/>
      <c r="AQ14" s="1"/>
    </row>
    <row r="15" spans="1:45" ht="12.75">
      <c r="A15" s="14">
        <v>76</v>
      </c>
      <c r="B15" t="s">
        <v>21</v>
      </c>
      <c r="C15" t="s">
        <v>22</v>
      </c>
      <c r="D15" t="s">
        <v>59</v>
      </c>
      <c r="E15">
        <v>300</v>
      </c>
      <c r="F15" t="s">
        <v>75</v>
      </c>
      <c r="G15" s="21">
        <v>2</v>
      </c>
      <c r="H15" s="21">
        <v>3</v>
      </c>
      <c r="I15" s="21">
        <v>0</v>
      </c>
      <c r="J15" s="21">
        <v>3</v>
      </c>
      <c r="K15" s="21">
        <v>3</v>
      </c>
      <c r="L15" s="21">
        <v>5</v>
      </c>
      <c r="M15" s="21">
        <v>0</v>
      </c>
      <c r="N15" s="21">
        <v>3</v>
      </c>
      <c r="O15" s="17">
        <f>SUM(G15:N15)</f>
        <v>19</v>
      </c>
      <c r="P15" s="21">
        <v>1</v>
      </c>
      <c r="Q15" s="21">
        <v>2</v>
      </c>
      <c r="R15" s="21">
        <v>0</v>
      </c>
      <c r="S15" s="21">
        <v>1</v>
      </c>
      <c r="T15" s="21">
        <v>3</v>
      </c>
      <c r="U15" s="21">
        <v>3</v>
      </c>
      <c r="V15" s="21">
        <v>0</v>
      </c>
      <c r="W15" s="21">
        <v>1</v>
      </c>
      <c r="X15" s="17">
        <f>SUM(P15:W15)</f>
        <v>11</v>
      </c>
      <c r="Y15" s="21">
        <v>0</v>
      </c>
      <c r="Z15" s="21">
        <v>0</v>
      </c>
      <c r="AA15" s="21">
        <v>1</v>
      </c>
      <c r="AB15" s="21">
        <v>1</v>
      </c>
      <c r="AC15" s="21">
        <v>2</v>
      </c>
      <c r="AD15" s="21">
        <v>3</v>
      </c>
      <c r="AE15" s="21">
        <v>2</v>
      </c>
      <c r="AF15" s="21">
        <v>0</v>
      </c>
      <c r="AG15" s="17">
        <f>SUM(Y15:AF15)</f>
        <v>9</v>
      </c>
      <c r="AH15" s="21">
        <v>1</v>
      </c>
      <c r="AI15" s="21">
        <v>1</v>
      </c>
      <c r="AJ15" s="21">
        <v>0</v>
      </c>
      <c r="AK15" s="21">
        <v>0</v>
      </c>
      <c r="AL15" s="21">
        <v>3</v>
      </c>
      <c r="AM15" s="21">
        <v>3</v>
      </c>
      <c r="AN15" s="21">
        <v>1</v>
      </c>
      <c r="AO15" s="21">
        <v>0</v>
      </c>
      <c r="AP15" s="17">
        <f>SUM(AH15:AO15)</f>
        <v>9</v>
      </c>
      <c r="AQ15" s="1">
        <f>SUM(AP15,AG15,X15,O15)</f>
        <v>48</v>
      </c>
    </row>
    <row r="16" spans="1:45" ht="12.75">
      <c r="A16" s="14"/>
      <c r="B16"/>
      <c r="C16"/>
      <c r="D16"/>
      <c r="E16"/>
      <c r="F16"/>
      <c r="G16" s="21"/>
      <c r="H16" s="21"/>
      <c r="I16" s="21"/>
      <c r="J16" s="21"/>
      <c r="K16" s="21"/>
      <c r="L16" s="21"/>
      <c r="M16" s="21"/>
      <c r="N16" s="21"/>
      <c r="O16" s="17"/>
      <c r="P16" s="21"/>
      <c r="Q16" s="21"/>
      <c r="R16" s="21"/>
      <c r="S16" s="21"/>
      <c r="T16" s="21"/>
      <c r="U16" s="21"/>
      <c r="V16" s="21"/>
      <c r="W16" s="21"/>
      <c r="X16" s="17"/>
      <c r="Y16" s="21"/>
      <c r="Z16" s="21"/>
      <c r="AA16" s="21"/>
      <c r="AB16" s="21"/>
      <c r="AC16" s="21"/>
      <c r="AD16" s="21"/>
      <c r="AE16" s="21"/>
      <c r="AF16" s="21"/>
      <c r="AG16" s="17"/>
      <c r="AH16" s="21"/>
      <c r="AI16" s="21"/>
      <c r="AJ16" s="21"/>
      <c r="AK16" s="21"/>
      <c r="AL16" s="21"/>
      <c r="AM16" s="21"/>
      <c r="AN16" s="21"/>
      <c r="AO16" s="21"/>
      <c r="AP16" s="17"/>
      <c r="AQ16" s="1"/>
    </row>
    <row r="17" spans="1:44" ht="12.75">
      <c r="A17" s="14">
        <v>78</v>
      </c>
      <c r="B17" t="s">
        <v>24</v>
      </c>
      <c r="C17" t="s">
        <v>25</v>
      </c>
      <c r="D17" t="s">
        <v>59</v>
      </c>
      <c r="E17">
        <v>301</v>
      </c>
      <c r="F17" t="s">
        <v>76</v>
      </c>
      <c r="G17" s="21">
        <v>0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5</v>
      </c>
      <c r="O17" s="17">
        <f t="shared" ref="O17:O24" si="0">SUM(G17:N17)</f>
        <v>6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17">
        <f t="shared" ref="X17:X24" si="1">SUM(P17:W17)</f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17">
        <f t="shared" ref="AG17:AG24" si="2">SUM(Y17:AF17)</f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17">
        <f t="shared" ref="AP17:AP24" si="3">SUM(AH17:AO17)</f>
        <v>0</v>
      </c>
      <c r="AQ17" s="1">
        <f t="shared" ref="AQ17:AQ24" si="4">SUM(AP17,AG17,X17,O17)</f>
        <v>6</v>
      </c>
    </row>
    <row r="18" spans="1:44" s="10" customFormat="1" ht="12.75">
      <c r="A18" s="14">
        <v>81</v>
      </c>
      <c r="B18" t="s">
        <v>30</v>
      </c>
      <c r="C18" t="s">
        <v>31</v>
      </c>
      <c r="D18" t="s">
        <v>59</v>
      </c>
      <c r="E18">
        <v>300</v>
      </c>
      <c r="F18" t="s">
        <v>76</v>
      </c>
      <c r="G18" s="21">
        <v>0</v>
      </c>
      <c r="H18" s="21">
        <v>0</v>
      </c>
      <c r="I18" s="21">
        <v>0</v>
      </c>
      <c r="J18" s="21">
        <v>0</v>
      </c>
      <c r="K18" s="21">
        <v>2</v>
      </c>
      <c r="L18" s="21">
        <v>0</v>
      </c>
      <c r="M18" s="21">
        <v>1</v>
      </c>
      <c r="N18" s="21">
        <v>1</v>
      </c>
      <c r="O18" s="17">
        <f t="shared" si="0"/>
        <v>4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2</v>
      </c>
      <c r="V18" s="21">
        <v>0</v>
      </c>
      <c r="W18" s="21">
        <v>1</v>
      </c>
      <c r="X18" s="17">
        <f t="shared" si="1"/>
        <v>4</v>
      </c>
      <c r="Y18" s="21">
        <v>1</v>
      </c>
      <c r="Z18" s="21">
        <v>0</v>
      </c>
      <c r="AA18" s="21">
        <v>1</v>
      </c>
      <c r="AB18" s="21">
        <v>0</v>
      </c>
      <c r="AC18" s="21">
        <v>2</v>
      </c>
      <c r="AD18" s="21">
        <v>0</v>
      </c>
      <c r="AE18" s="21">
        <v>0</v>
      </c>
      <c r="AF18" s="21">
        <v>0</v>
      </c>
      <c r="AG18" s="17">
        <f t="shared" si="2"/>
        <v>4</v>
      </c>
      <c r="AH18" s="21">
        <v>0</v>
      </c>
      <c r="AI18" s="21">
        <v>0</v>
      </c>
      <c r="AJ18" s="21">
        <v>0</v>
      </c>
      <c r="AK18" s="21">
        <v>0</v>
      </c>
      <c r="AL18" s="21">
        <v>2</v>
      </c>
      <c r="AM18" s="21">
        <v>0</v>
      </c>
      <c r="AN18" s="21">
        <v>0</v>
      </c>
      <c r="AO18" s="21">
        <v>0</v>
      </c>
      <c r="AP18" s="17">
        <f t="shared" si="3"/>
        <v>2</v>
      </c>
      <c r="AQ18" s="1">
        <f t="shared" si="4"/>
        <v>14</v>
      </c>
      <c r="AR18" s="1"/>
    </row>
    <row r="19" spans="1:44" s="10" customFormat="1" ht="12.75">
      <c r="A19" s="14">
        <v>83</v>
      </c>
      <c r="B19" t="s">
        <v>34</v>
      </c>
      <c r="C19" t="s">
        <v>35</v>
      </c>
      <c r="D19" t="s">
        <v>59</v>
      </c>
      <c r="E19">
        <v>300</v>
      </c>
      <c r="F19" t="s">
        <v>76</v>
      </c>
      <c r="G19" s="21">
        <v>0</v>
      </c>
      <c r="H19" s="21">
        <v>0</v>
      </c>
      <c r="I19" s="21">
        <v>0</v>
      </c>
      <c r="J19" s="21">
        <v>0</v>
      </c>
      <c r="K19" s="21">
        <v>1</v>
      </c>
      <c r="L19" s="21">
        <v>1</v>
      </c>
      <c r="M19" s="21">
        <v>3</v>
      </c>
      <c r="N19" s="21">
        <v>0</v>
      </c>
      <c r="O19" s="17">
        <f t="shared" si="0"/>
        <v>5</v>
      </c>
      <c r="P19" s="21">
        <v>0</v>
      </c>
      <c r="Q19" s="21">
        <v>0</v>
      </c>
      <c r="R19" s="21">
        <v>1</v>
      </c>
      <c r="S19" s="21">
        <v>0</v>
      </c>
      <c r="T19" s="21">
        <v>1</v>
      </c>
      <c r="U19" s="21">
        <v>3</v>
      </c>
      <c r="V19" s="21">
        <v>1</v>
      </c>
      <c r="W19" s="21">
        <v>0</v>
      </c>
      <c r="X19" s="17">
        <f t="shared" si="1"/>
        <v>6</v>
      </c>
      <c r="Y19" s="21">
        <v>0</v>
      </c>
      <c r="Z19" s="21">
        <v>0</v>
      </c>
      <c r="AA19" s="21">
        <v>1</v>
      </c>
      <c r="AB19" s="21">
        <v>1</v>
      </c>
      <c r="AC19" s="21">
        <v>1</v>
      </c>
      <c r="AD19" s="21">
        <v>0</v>
      </c>
      <c r="AE19" s="21">
        <v>3</v>
      </c>
      <c r="AF19" s="21">
        <v>1</v>
      </c>
      <c r="AG19" s="17">
        <f t="shared" si="2"/>
        <v>7</v>
      </c>
      <c r="AH19" s="21">
        <v>0</v>
      </c>
      <c r="AI19" s="21">
        <v>0</v>
      </c>
      <c r="AJ19" s="21">
        <v>0</v>
      </c>
      <c r="AK19" s="21">
        <v>0</v>
      </c>
      <c r="AL19" s="21">
        <v>1</v>
      </c>
      <c r="AM19" s="21">
        <v>2</v>
      </c>
      <c r="AN19" s="21">
        <v>0</v>
      </c>
      <c r="AO19" s="21">
        <v>1</v>
      </c>
      <c r="AP19" s="17">
        <f t="shared" si="3"/>
        <v>4</v>
      </c>
      <c r="AQ19" s="1">
        <f t="shared" si="4"/>
        <v>22</v>
      </c>
      <c r="AR19" s="1"/>
    </row>
    <row r="20" spans="1:44" ht="12.75">
      <c r="A20" s="14">
        <v>84</v>
      </c>
      <c r="B20" t="s">
        <v>36</v>
      </c>
      <c r="C20" t="s">
        <v>37</v>
      </c>
      <c r="D20" t="s">
        <v>66</v>
      </c>
      <c r="E20">
        <v>300</v>
      </c>
      <c r="F20" t="s">
        <v>76</v>
      </c>
      <c r="G20" s="21">
        <v>1</v>
      </c>
      <c r="H20" s="21">
        <v>0</v>
      </c>
      <c r="I20" s="21">
        <v>0</v>
      </c>
      <c r="J20" s="21">
        <v>0</v>
      </c>
      <c r="K20" s="21">
        <v>1</v>
      </c>
      <c r="L20" s="21">
        <v>2</v>
      </c>
      <c r="M20" s="21">
        <v>0</v>
      </c>
      <c r="N20" s="21">
        <v>0</v>
      </c>
      <c r="O20" s="17">
        <f t="shared" si="0"/>
        <v>4</v>
      </c>
      <c r="P20" s="21">
        <v>0</v>
      </c>
      <c r="Q20" s="21">
        <v>0</v>
      </c>
      <c r="R20" s="21">
        <v>1</v>
      </c>
      <c r="S20" s="21">
        <v>1</v>
      </c>
      <c r="T20" s="21">
        <v>1</v>
      </c>
      <c r="U20" s="21">
        <v>3</v>
      </c>
      <c r="V20" s="21">
        <v>0</v>
      </c>
      <c r="W20" s="21">
        <v>2</v>
      </c>
      <c r="X20" s="17">
        <f t="shared" si="1"/>
        <v>8</v>
      </c>
      <c r="Y20" s="21">
        <v>0</v>
      </c>
      <c r="Z20" s="21">
        <v>0</v>
      </c>
      <c r="AA20" s="21">
        <v>0</v>
      </c>
      <c r="AB20" s="21">
        <v>0</v>
      </c>
      <c r="AC20" s="21">
        <v>1</v>
      </c>
      <c r="AD20" s="21">
        <v>3</v>
      </c>
      <c r="AE20" s="21">
        <v>0</v>
      </c>
      <c r="AF20" s="21">
        <v>5</v>
      </c>
      <c r="AG20" s="17">
        <f t="shared" si="2"/>
        <v>9</v>
      </c>
      <c r="AH20" s="21">
        <v>1</v>
      </c>
      <c r="AI20" s="21">
        <v>0</v>
      </c>
      <c r="AJ20" s="21">
        <v>0</v>
      </c>
      <c r="AK20" s="21">
        <v>0</v>
      </c>
      <c r="AL20" s="21">
        <v>1</v>
      </c>
      <c r="AM20" s="21">
        <v>3</v>
      </c>
      <c r="AN20" s="21">
        <v>0</v>
      </c>
      <c r="AO20" s="21">
        <v>0</v>
      </c>
      <c r="AP20" s="17">
        <f t="shared" si="3"/>
        <v>5</v>
      </c>
      <c r="AQ20" s="1">
        <f t="shared" si="4"/>
        <v>26</v>
      </c>
      <c r="AR20" s="1"/>
    </row>
    <row r="21" spans="1:44" ht="12.75">
      <c r="A21" s="14">
        <v>82</v>
      </c>
      <c r="B21" t="s">
        <v>32</v>
      </c>
      <c r="C21" t="s">
        <v>33</v>
      </c>
      <c r="D21" t="s">
        <v>65</v>
      </c>
      <c r="E21">
        <v>500</v>
      </c>
      <c r="F21" t="s">
        <v>76</v>
      </c>
      <c r="G21" s="21">
        <v>0</v>
      </c>
      <c r="H21" s="21">
        <v>0</v>
      </c>
      <c r="I21" s="21">
        <v>0</v>
      </c>
      <c r="J21" s="21">
        <v>0</v>
      </c>
      <c r="K21" s="21">
        <v>3</v>
      </c>
      <c r="L21" s="21">
        <v>2</v>
      </c>
      <c r="M21" s="21">
        <v>2</v>
      </c>
      <c r="N21" s="21">
        <v>0</v>
      </c>
      <c r="O21" s="17">
        <f t="shared" si="0"/>
        <v>7</v>
      </c>
      <c r="P21" s="21">
        <v>0</v>
      </c>
      <c r="Q21" s="21">
        <v>0</v>
      </c>
      <c r="R21" s="21">
        <v>0</v>
      </c>
      <c r="S21" s="21">
        <v>0</v>
      </c>
      <c r="T21" s="21">
        <v>2</v>
      </c>
      <c r="U21" s="21">
        <v>3</v>
      </c>
      <c r="V21" s="21">
        <v>2</v>
      </c>
      <c r="W21" s="21">
        <v>0</v>
      </c>
      <c r="X21" s="17">
        <f t="shared" si="1"/>
        <v>7</v>
      </c>
      <c r="Y21" s="21">
        <v>1</v>
      </c>
      <c r="Z21" s="21">
        <v>0</v>
      </c>
      <c r="AA21" s="21">
        <v>0</v>
      </c>
      <c r="AB21" s="21">
        <v>0</v>
      </c>
      <c r="AC21" s="21">
        <v>2</v>
      </c>
      <c r="AD21" s="21">
        <v>2</v>
      </c>
      <c r="AE21" s="21">
        <v>0</v>
      </c>
      <c r="AF21" s="21">
        <v>0</v>
      </c>
      <c r="AG21" s="17">
        <f t="shared" si="2"/>
        <v>5</v>
      </c>
      <c r="AH21" s="21">
        <v>0</v>
      </c>
      <c r="AI21" s="21">
        <v>0</v>
      </c>
      <c r="AJ21" s="21">
        <v>1</v>
      </c>
      <c r="AK21" s="21">
        <v>0</v>
      </c>
      <c r="AL21" s="21">
        <v>3</v>
      </c>
      <c r="AM21" s="21">
        <v>2</v>
      </c>
      <c r="AN21" s="21">
        <v>1</v>
      </c>
      <c r="AO21" s="21">
        <v>3</v>
      </c>
      <c r="AP21" s="17">
        <f t="shared" si="3"/>
        <v>10</v>
      </c>
      <c r="AQ21" s="1">
        <f t="shared" si="4"/>
        <v>29</v>
      </c>
    </row>
    <row r="22" spans="1:44" ht="12.75">
      <c r="A22" s="14">
        <v>80</v>
      </c>
      <c r="B22" t="s">
        <v>28</v>
      </c>
      <c r="C22" t="s">
        <v>29</v>
      </c>
      <c r="D22" t="s">
        <v>64</v>
      </c>
      <c r="E22">
        <v>200</v>
      </c>
      <c r="F22" t="s">
        <v>76</v>
      </c>
      <c r="G22" s="21">
        <v>0</v>
      </c>
      <c r="H22" s="21">
        <v>0</v>
      </c>
      <c r="I22" s="21">
        <v>0</v>
      </c>
      <c r="J22" s="21">
        <v>1</v>
      </c>
      <c r="K22" s="21">
        <v>1</v>
      </c>
      <c r="L22" s="21">
        <v>3</v>
      </c>
      <c r="M22" s="21">
        <v>3</v>
      </c>
      <c r="N22" s="21">
        <v>5</v>
      </c>
      <c r="O22" s="17">
        <f t="shared" si="0"/>
        <v>13</v>
      </c>
      <c r="P22" s="21">
        <v>0</v>
      </c>
      <c r="Q22" s="21">
        <v>0</v>
      </c>
      <c r="R22" s="21">
        <v>0</v>
      </c>
      <c r="S22" s="21">
        <v>1</v>
      </c>
      <c r="T22" s="21">
        <v>1</v>
      </c>
      <c r="U22" s="21">
        <v>3</v>
      </c>
      <c r="V22" s="21">
        <v>0</v>
      </c>
      <c r="W22" s="21">
        <v>3</v>
      </c>
      <c r="X22" s="17">
        <f t="shared" si="1"/>
        <v>8</v>
      </c>
      <c r="Y22" s="21">
        <v>0</v>
      </c>
      <c r="Z22" s="21">
        <v>0</v>
      </c>
      <c r="AA22" s="21">
        <v>1</v>
      </c>
      <c r="AB22" s="21">
        <v>0</v>
      </c>
      <c r="AC22" s="21">
        <v>1</v>
      </c>
      <c r="AD22" s="21">
        <v>5</v>
      </c>
      <c r="AE22" s="21">
        <v>1</v>
      </c>
      <c r="AF22" s="21">
        <v>1</v>
      </c>
      <c r="AG22" s="17">
        <f t="shared" si="2"/>
        <v>9</v>
      </c>
      <c r="AH22" s="21">
        <v>0</v>
      </c>
      <c r="AI22" s="21">
        <v>0</v>
      </c>
      <c r="AJ22" s="21">
        <v>0</v>
      </c>
      <c r="AK22" s="21">
        <v>0</v>
      </c>
      <c r="AL22" s="21">
        <v>1</v>
      </c>
      <c r="AM22" s="21">
        <v>3</v>
      </c>
      <c r="AN22" s="21">
        <v>2</v>
      </c>
      <c r="AO22" s="21">
        <v>5</v>
      </c>
      <c r="AP22" s="17">
        <f t="shared" si="3"/>
        <v>11</v>
      </c>
      <c r="AQ22" s="1">
        <f t="shared" si="4"/>
        <v>41</v>
      </c>
    </row>
    <row r="23" spans="1:44" ht="12.75">
      <c r="A23" s="14">
        <v>79</v>
      </c>
      <c r="B23" t="s">
        <v>26</v>
      </c>
      <c r="C23" t="s">
        <v>27</v>
      </c>
      <c r="D23" t="s">
        <v>63</v>
      </c>
      <c r="E23">
        <v>156</v>
      </c>
      <c r="F23" t="s">
        <v>76</v>
      </c>
      <c r="G23" s="21">
        <v>0</v>
      </c>
      <c r="H23" s="21">
        <v>0</v>
      </c>
      <c r="I23" s="21">
        <v>0</v>
      </c>
      <c r="J23" s="21">
        <v>1</v>
      </c>
      <c r="K23" s="21">
        <v>5</v>
      </c>
      <c r="L23" s="21">
        <v>5</v>
      </c>
      <c r="M23" s="21">
        <v>1</v>
      </c>
      <c r="N23" s="21">
        <v>3</v>
      </c>
      <c r="O23" s="17">
        <f t="shared" si="0"/>
        <v>15</v>
      </c>
      <c r="P23" s="21">
        <v>0</v>
      </c>
      <c r="Q23" s="21">
        <v>0</v>
      </c>
      <c r="R23" s="21">
        <v>1</v>
      </c>
      <c r="S23" s="21">
        <v>0</v>
      </c>
      <c r="T23" s="21">
        <v>1</v>
      </c>
      <c r="U23" s="21">
        <v>2</v>
      </c>
      <c r="V23" s="21">
        <v>1</v>
      </c>
      <c r="W23" s="21">
        <v>1</v>
      </c>
      <c r="X23" s="17">
        <f t="shared" si="1"/>
        <v>6</v>
      </c>
      <c r="Y23" s="21">
        <v>0</v>
      </c>
      <c r="Z23" s="21">
        <v>0</v>
      </c>
      <c r="AA23" s="21">
        <v>1</v>
      </c>
      <c r="AB23" s="21">
        <v>1</v>
      </c>
      <c r="AC23" s="21">
        <v>1</v>
      </c>
      <c r="AD23" s="21">
        <v>5</v>
      </c>
      <c r="AE23" s="21">
        <v>1</v>
      </c>
      <c r="AF23" s="21">
        <v>2</v>
      </c>
      <c r="AG23" s="17">
        <f t="shared" si="2"/>
        <v>11</v>
      </c>
      <c r="AH23" s="21">
        <v>0</v>
      </c>
      <c r="AI23" s="21">
        <v>0</v>
      </c>
      <c r="AJ23" s="21">
        <v>0</v>
      </c>
      <c r="AK23" s="21">
        <v>0</v>
      </c>
      <c r="AL23" s="21">
        <v>1</v>
      </c>
      <c r="AM23" s="21">
        <v>3</v>
      </c>
      <c r="AN23" s="21">
        <v>1</v>
      </c>
      <c r="AO23" s="21">
        <v>5</v>
      </c>
      <c r="AP23" s="17">
        <f t="shared" si="3"/>
        <v>10</v>
      </c>
      <c r="AQ23" s="1">
        <f t="shared" si="4"/>
        <v>42</v>
      </c>
    </row>
    <row r="24" spans="1:44" ht="14.25">
      <c r="A24" s="14">
        <v>96</v>
      </c>
      <c r="B24" t="s">
        <v>82</v>
      </c>
      <c r="C24" t="s">
        <v>83</v>
      </c>
      <c r="D24" t="s">
        <v>61</v>
      </c>
      <c r="E24" s="15">
        <v>300</v>
      </c>
      <c r="F24" s="9" t="s">
        <v>76</v>
      </c>
      <c r="G24" s="21">
        <v>1</v>
      </c>
      <c r="H24" s="21">
        <v>1</v>
      </c>
      <c r="I24" s="21">
        <v>1</v>
      </c>
      <c r="J24" s="21">
        <v>2</v>
      </c>
      <c r="K24" s="21">
        <v>2</v>
      </c>
      <c r="L24" s="21">
        <v>2</v>
      </c>
      <c r="M24" s="21">
        <v>3</v>
      </c>
      <c r="N24" s="21">
        <v>3</v>
      </c>
      <c r="O24" s="17">
        <f t="shared" si="0"/>
        <v>15</v>
      </c>
      <c r="P24" s="21">
        <v>1</v>
      </c>
      <c r="Q24" s="21">
        <v>0</v>
      </c>
      <c r="R24" s="21">
        <v>0</v>
      </c>
      <c r="S24" s="21">
        <v>1</v>
      </c>
      <c r="T24" s="21">
        <v>1</v>
      </c>
      <c r="U24" s="21">
        <v>3</v>
      </c>
      <c r="V24" s="21">
        <v>0</v>
      </c>
      <c r="W24" s="21">
        <v>3</v>
      </c>
      <c r="X24" s="17">
        <f t="shared" si="1"/>
        <v>9</v>
      </c>
      <c r="Y24" s="21">
        <v>0</v>
      </c>
      <c r="Z24" s="21">
        <v>0</v>
      </c>
      <c r="AA24" s="21">
        <v>0</v>
      </c>
      <c r="AB24" s="21">
        <v>0</v>
      </c>
      <c r="AC24" s="21">
        <v>3</v>
      </c>
      <c r="AD24" s="21">
        <v>3</v>
      </c>
      <c r="AE24" s="21">
        <v>0</v>
      </c>
      <c r="AF24" s="21">
        <v>5</v>
      </c>
      <c r="AG24" s="17">
        <f t="shared" si="2"/>
        <v>11</v>
      </c>
      <c r="AH24" s="21">
        <v>1</v>
      </c>
      <c r="AI24" s="21">
        <v>0</v>
      </c>
      <c r="AJ24" s="21">
        <v>0</v>
      </c>
      <c r="AK24" s="21">
        <v>1</v>
      </c>
      <c r="AL24" s="21">
        <v>1</v>
      </c>
      <c r="AM24" s="21">
        <v>3</v>
      </c>
      <c r="AN24" s="21">
        <v>1</v>
      </c>
      <c r="AO24" s="21">
        <v>2</v>
      </c>
      <c r="AP24" s="17">
        <f t="shared" si="3"/>
        <v>9</v>
      </c>
      <c r="AQ24" s="1">
        <f t="shared" si="4"/>
        <v>44</v>
      </c>
    </row>
    <row r="25" spans="1:44" s="10" customFormat="1" ht="14.25">
      <c r="A25" s="14"/>
      <c r="B25"/>
      <c r="C25"/>
      <c r="D25"/>
      <c r="E25" s="15"/>
      <c r="F25" s="9"/>
      <c r="G25" s="21"/>
      <c r="H25" s="21"/>
      <c r="I25" s="21"/>
      <c r="J25" s="21"/>
      <c r="K25" s="21"/>
      <c r="L25" s="21"/>
      <c r="M25" s="21"/>
      <c r="N25" s="21"/>
      <c r="O25" s="17"/>
      <c r="P25" s="21"/>
      <c r="Q25" s="21"/>
      <c r="R25" s="21"/>
      <c r="S25" s="21"/>
      <c r="T25" s="21"/>
      <c r="U25" s="21"/>
      <c r="V25" s="21"/>
      <c r="W25" s="21"/>
      <c r="X25" s="17"/>
      <c r="Y25" s="21"/>
      <c r="Z25" s="21"/>
      <c r="AA25" s="21"/>
      <c r="AB25" s="21"/>
      <c r="AC25" s="21"/>
      <c r="AD25" s="21"/>
      <c r="AE25" s="21"/>
      <c r="AF25" s="21"/>
      <c r="AG25" s="17"/>
      <c r="AH25" s="21"/>
      <c r="AI25" s="21"/>
      <c r="AJ25" s="21"/>
      <c r="AK25" s="21"/>
      <c r="AL25" s="21"/>
      <c r="AM25" s="21"/>
      <c r="AN25" s="21"/>
      <c r="AO25" s="21"/>
      <c r="AP25" s="17"/>
      <c r="AQ25" s="1"/>
      <c r="AR25" s="1"/>
    </row>
    <row r="26" spans="1:44" s="10" customFormat="1" ht="12.75">
      <c r="A26" s="14">
        <v>85</v>
      </c>
      <c r="B26" t="s">
        <v>38</v>
      </c>
      <c r="C26" t="s">
        <v>39</v>
      </c>
      <c r="D26" t="s">
        <v>62</v>
      </c>
      <c r="E26">
        <v>250</v>
      </c>
      <c r="F26" t="s">
        <v>77</v>
      </c>
      <c r="G26" s="21">
        <v>2</v>
      </c>
      <c r="H26" s="21">
        <v>1</v>
      </c>
      <c r="I26" s="21">
        <v>1</v>
      </c>
      <c r="J26" s="21">
        <v>1</v>
      </c>
      <c r="K26" s="21">
        <v>0</v>
      </c>
      <c r="L26" s="21">
        <v>1</v>
      </c>
      <c r="M26" s="21">
        <v>0</v>
      </c>
      <c r="N26" s="21">
        <v>0</v>
      </c>
      <c r="O26" s="17">
        <f>SUM(G26:N26)</f>
        <v>6</v>
      </c>
      <c r="P26" s="21">
        <v>1</v>
      </c>
      <c r="Q26" s="21">
        <v>1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17">
        <f>SUM(P26:W26)</f>
        <v>3</v>
      </c>
      <c r="Y26" s="21">
        <v>2</v>
      </c>
      <c r="Z26" s="21">
        <v>1</v>
      </c>
      <c r="AA26" s="21">
        <v>0</v>
      </c>
      <c r="AB26" s="21">
        <v>1</v>
      </c>
      <c r="AC26" s="21">
        <v>0</v>
      </c>
      <c r="AD26" s="21">
        <v>0</v>
      </c>
      <c r="AE26" s="21">
        <v>5</v>
      </c>
      <c r="AF26" s="21">
        <v>0</v>
      </c>
      <c r="AG26" s="17">
        <f>SUM(Y26:AF26)</f>
        <v>9</v>
      </c>
      <c r="AH26" s="21">
        <v>2</v>
      </c>
      <c r="AI26" s="21">
        <v>0</v>
      </c>
      <c r="AJ26" s="21">
        <v>1</v>
      </c>
      <c r="AK26" s="21">
        <v>2</v>
      </c>
      <c r="AL26" s="21">
        <v>0</v>
      </c>
      <c r="AM26" s="21">
        <v>0</v>
      </c>
      <c r="AN26" s="21">
        <v>0</v>
      </c>
      <c r="AO26" s="21">
        <v>0</v>
      </c>
      <c r="AP26" s="17">
        <f>SUM(AH26:AO26)</f>
        <v>5</v>
      </c>
      <c r="AQ26" s="1">
        <f>SUM(AP26,AG26,X26,O26)</f>
        <v>23</v>
      </c>
      <c r="AR26" s="1"/>
    </row>
    <row r="27" spans="1:44" s="10" customFormat="1" ht="12.75">
      <c r="A27" s="14">
        <v>77</v>
      </c>
      <c r="B27" t="s">
        <v>19</v>
      </c>
      <c r="C27" t="s">
        <v>23</v>
      </c>
      <c r="D27" t="s">
        <v>62</v>
      </c>
      <c r="E27">
        <v>250</v>
      </c>
      <c r="F27" t="s">
        <v>77</v>
      </c>
      <c r="G27" s="21">
        <v>2</v>
      </c>
      <c r="H27" s="21">
        <v>1</v>
      </c>
      <c r="I27" s="21">
        <v>3</v>
      </c>
      <c r="J27" s="21">
        <v>5</v>
      </c>
      <c r="K27" s="21">
        <v>0</v>
      </c>
      <c r="L27" s="21">
        <v>1</v>
      </c>
      <c r="M27" s="21">
        <v>0</v>
      </c>
      <c r="N27" s="22">
        <v>0</v>
      </c>
      <c r="O27" s="17">
        <f>SUM(G27:N27)</f>
        <v>12</v>
      </c>
      <c r="P27" s="21">
        <v>2</v>
      </c>
      <c r="Q27" s="21">
        <v>1</v>
      </c>
      <c r="R27" s="21">
        <v>0</v>
      </c>
      <c r="S27" s="21">
        <v>2</v>
      </c>
      <c r="T27" s="21">
        <v>0</v>
      </c>
      <c r="U27" s="21">
        <v>0</v>
      </c>
      <c r="V27" s="21">
        <v>1</v>
      </c>
      <c r="W27" s="21">
        <v>0</v>
      </c>
      <c r="X27" s="17">
        <f>SUM(P27:W27)</f>
        <v>6</v>
      </c>
      <c r="Y27" s="21">
        <v>1</v>
      </c>
      <c r="Z27" s="21">
        <v>1</v>
      </c>
      <c r="AA27" s="21">
        <v>1</v>
      </c>
      <c r="AB27" s="21">
        <v>3</v>
      </c>
      <c r="AC27" s="21">
        <v>5</v>
      </c>
      <c r="AD27" s="21">
        <v>0</v>
      </c>
      <c r="AE27" s="21">
        <v>0</v>
      </c>
      <c r="AF27" s="21">
        <v>0</v>
      </c>
      <c r="AG27" s="17">
        <f>SUM(Y27:AF27)</f>
        <v>11</v>
      </c>
      <c r="AH27" s="21">
        <v>3</v>
      </c>
      <c r="AI27" s="21">
        <v>1</v>
      </c>
      <c r="AJ27" s="21">
        <v>5</v>
      </c>
      <c r="AK27" s="21">
        <v>5</v>
      </c>
      <c r="AL27" s="21">
        <v>5</v>
      </c>
      <c r="AM27" s="21">
        <v>1</v>
      </c>
      <c r="AN27" s="21">
        <v>0</v>
      </c>
      <c r="AO27" s="21">
        <v>5</v>
      </c>
      <c r="AP27" s="17">
        <f>SUM(AH27:AO27)</f>
        <v>25</v>
      </c>
      <c r="AQ27" s="1">
        <f>SUM(AP27,AG27,X27,O27)</f>
        <v>54</v>
      </c>
      <c r="AR27" s="1"/>
    </row>
    <row r="28" spans="1:44" s="1" customFormat="1" ht="12.75">
      <c r="A28" s="14"/>
      <c r="B28"/>
      <c r="C28"/>
      <c r="D28"/>
      <c r="E28"/>
      <c r="F28"/>
      <c r="G28" s="21"/>
      <c r="H28" s="21"/>
      <c r="I28" s="21"/>
      <c r="J28" s="21"/>
      <c r="K28" s="21"/>
      <c r="L28" s="21"/>
      <c r="M28" s="21"/>
      <c r="N28" s="21"/>
      <c r="O28" s="17"/>
      <c r="P28" s="21"/>
      <c r="Q28" s="21"/>
      <c r="R28" s="21"/>
      <c r="S28" s="21"/>
      <c r="T28" s="21"/>
      <c r="U28" s="21"/>
      <c r="V28" s="21"/>
      <c r="W28" s="21"/>
      <c r="X28" s="17"/>
      <c r="Y28" s="21"/>
      <c r="Z28" s="21"/>
      <c r="AA28" s="21"/>
      <c r="AB28" s="21"/>
      <c r="AC28" s="21"/>
      <c r="AD28" s="21"/>
      <c r="AE28" s="21"/>
      <c r="AF28" s="21"/>
      <c r="AG28" s="17"/>
      <c r="AH28" s="21"/>
      <c r="AI28" s="21"/>
      <c r="AJ28" s="21"/>
      <c r="AK28" s="21"/>
      <c r="AL28" s="21"/>
      <c r="AM28" s="21"/>
      <c r="AN28" s="21"/>
      <c r="AO28" s="21"/>
      <c r="AP28" s="17"/>
    </row>
    <row r="29" spans="1:44" ht="12.75">
      <c r="A29" s="14">
        <v>87</v>
      </c>
      <c r="B29" t="s">
        <v>42</v>
      </c>
      <c r="C29" t="s">
        <v>43</v>
      </c>
      <c r="D29" t="s">
        <v>68</v>
      </c>
      <c r="E29">
        <v>250</v>
      </c>
      <c r="F29" t="s">
        <v>78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21">
        <v>0</v>
      </c>
      <c r="M29" s="21">
        <v>0</v>
      </c>
      <c r="N29" s="21">
        <v>1</v>
      </c>
      <c r="O29" s="17">
        <f t="shared" ref="O29:O34" si="5">SUM(G29:N29)</f>
        <v>2</v>
      </c>
      <c r="P29" s="21">
        <v>1</v>
      </c>
      <c r="Q29" s="21">
        <v>0</v>
      </c>
      <c r="R29" s="21">
        <v>1</v>
      </c>
      <c r="S29" s="21">
        <v>0</v>
      </c>
      <c r="T29" s="21">
        <v>0</v>
      </c>
      <c r="U29" s="21">
        <v>0</v>
      </c>
      <c r="V29" s="21">
        <v>3</v>
      </c>
      <c r="W29" s="21">
        <v>0</v>
      </c>
      <c r="X29" s="17">
        <f t="shared" ref="X29:X34" si="6">SUM(P29:W29)</f>
        <v>5</v>
      </c>
      <c r="Y29" s="21">
        <v>1</v>
      </c>
      <c r="Z29" s="21">
        <v>0</v>
      </c>
      <c r="AA29" s="21">
        <v>1</v>
      </c>
      <c r="AB29" s="21">
        <v>0</v>
      </c>
      <c r="AC29" s="21">
        <v>0</v>
      </c>
      <c r="AD29" s="21">
        <v>0</v>
      </c>
      <c r="AE29" s="21">
        <v>3</v>
      </c>
      <c r="AF29" s="21">
        <v>0</v>
      </c>
      <c r="AG29" s="17">
        <f t="shared" ref="AG29:AG34" si="7">SUM(Y29:AF29)</f>
        <v>5</v>
      </c>
      <c r="AH29" s="21">
        <v>2</v>
      </c>
      <c r="AI29" s="21">
        <v>0</v>
      </c>
      <c r="AJ29" s="21">
        <v>0</v>
      </c>
      <c r="AK29" s="21">
        <v>1</v>
      </c>
      <c r="AL29" s="21">
        <v>0</v>
      </c>
      <c r="AM29" s="21">
        <v>0</v>
      </c>
      <c r="AN29" s="21">
        <v>1</v>
      </c>
      <c r="AO29" s="21">
        <v>0</v>
      </c>
      <c r="AP29" s="17">
        <f t="shared" ref="AP29:AP34" si="8">SUM(AH29:AO29)</f>
        <v>4</v>
      </c>
      <c r="AQ29" s="1">
        <f t="shared" ref="AQ29:AQ34" si="9">SUM(AP29,AG29,X29,O29)</f>
        <v>16</v>
      </c>
    </row>
    <row r="30" spans="1:44" s="10" customFormat="1" ht="12.75">
      <c r="A30" s="14">
        <v>89</v>
      </c>
      <c r="B30" t="s">
        <v>46</v>
      </c>
      <c r="C30" t="s">
        <v>47</v>
      </c>
      <c r="D30" t="s">
        <v>70</v>
      </c>
      <c r="E30">
        <v>250</v>
      </c>
      <c r="F30" t="s">
        <v>78</v>
      </c>
      <c r="G30" s="21">
        <v>1</v>
      </c>
      <c r="H30" s="21">
        <v>0</v>
      </c>
      <c r="I30" s="21">
        <v>1</v>
      </c>
      <c r="J30" s="21">
        <v>1</v>
      </c>
      <c r="K30" s="21">
        <v>0</v>
      </c>
      <c r="L30" s="21">
        <v>1</v>
      </c>
      <c r="M30" s="21">
        <v>2</v>
      </c>
      <c r="N30" s="21">
        <v>1</v>
      </c>
      <c r="O30" s="17">
        <f t="shared" si="5"/>
        <v>7</v>
      </c>
      <c r="P30" s="21">
        <v>1</v>
      </c>
      <c r="Q30" s="21">
        <v>0</v>
      </c>
      <c r="R30" s="21">
        <v>0</v>
      </c>
      <c r="S30" s="21">
        <v>1</v>
      </c>
      <c r="T30" s="21">
        <v>0</v>
      </c>
      <c r="U30" s="21">
        <v>5</v>
      </c>
      <c r="V30" s="21">
        <v>1</v>
      </c>
      <c r="W30" s="21">
        <v>1</v>
      </c>
      <c r="X30" s="17">
        <f t="shared" si="6"/>
        <v>9</v>
      </c>
      <c r="Y30" s="21">
        <v>0</v>
      </c>
      <c r="Z30" s="21">
        <v>0</v>
      </c>
      <c r="AA30" s="21">
        <v>0</v>
      </c>
      <c r="AB30" s="21">
        <v>2</v>
      </c>
      <c r="AC30" s="21">
        <v>0</v>
      </c>
      <c r="AD30" s="21">
        <v>0</v>
      </c>
      <c r="AE30" s="21">
        <v>2</v>
      </c>
      <c r="AF30" s="21">
        <v>0</v>
      </c>
      <c r="AG30" s="17">
        <f t="shared" si="7"/>
        <v>4</v>
      </c>
      <c r="AH30" s="21">
        <v>2</v>
      </c>
      <c r="AI30" s="21">
        <v>0</v>
      </c>
      <c r="AJ30" s="21">
        <v>1</v>
      </c>
      <c r="AK30" s="21">
        <v>0</v>
      </c>
      <c r="AL30" s="21">
        <v>0</v>
      </c>
      <c r="AM30" s="21">
        <v>0</v>
      </c>
      <c r="AN30" s="21">
        <v>1</v>
      </c>
      <c r="AO30" s="21">
        <v>0</v>
      </c>
      <c r="AP30" s="17">
        <f t="shared" si="8"/>
        <v>4</v>
      </c>
      <c r="AQ30" s="1">
        <f t="shared" si="9"/>
        <v>24</v>
      </c>
      <c r="AR30" s="1"/>
    </row>
    <row r="31" spans="1:44" ht="15" customHeight="1">
      <c r="A31" s="14">
        <v>90</v>
      </c>
      <c r="B31" t="s">
        <v>48</v>
      </c>
      <c r="C31" t="s">
        <v>49</v>
      </c>
      <c r="D31" t="s">
        <v>70</v>
      </c>
      <c r="E31">
        <v>250</v>
      </c>
      <c r="F31" t="s">
        <v>78</v>
      </c>
      <c r="G31" s="21">
        <v>2</v>
      </c>
      <c r="H31" s="21">
        <v>0</v>
      </c>
      <c r="I31" s="21">
        <v>0</v>
      </c>
      <c r="J31" s="21">
        <v>2</v>
      </c>
      <c r="K31" s="21">
        <v>0</v>
      </c>
      <c r="L31" s="21">
        <v>0</v>
      </c>
      <c r="M31" s="21">
        <v>1</v>
      </c>
      <c r="N31" s="21">
        <v>2</v>
      </c>
      <c r="O31" s="17">
        <f t="shared" si="5"/>
        <v>7</v>
      </c>
      <c r="P31" s="21">
        <v>1</v>
      </c>
      <c r="Q31" s="21">
        <v>0</v>
      </c>
      <c r="R31" s="21">
        <v>0</v>
      </c>
      <c r="S31" s="21">
        <v>2</v>
      </c>
      <c r="T31" s="21">
        <v>0</v>
      </c>
      <c r="U31" s="21">
        <v>0</v>
      </c>
      <c r="V31" s="21">
        <v>3</v>
      </c>
      <c r="W31" s="21">
        <v>0</v>
      </c>
      <c r="X31" s="17">
        <f t="shared" si="6"/>
        <v>6</v>
      </c>
      <c r="Y31" s="21">
        <v>2</v>
      </c>
      <c r="Z31" s="21">
        <v>0</v>
      </c>
      <c r="AA31" s="21">
        <v>0</v>
      </c>
      <c r="AB31" s="21">
        <v>1</v>
      </c>
      <c r="AC31" s="21">
        <v>0</v>
      </c>
      <c r="AD31" s="21">
        <v>1</v>
      </c>
      <c r="AE31" s="21">
        <v>1</v>
      </c>
      <c r="AF31" s="21">
        <v>1</v>
      </c>
      <c r="AG31" s="17">
        <f t="shared" si="7"/>
        <v>6</v>
      </c>
      <c r="AH31" s="21">
        <v>2</v>
      </c>
      <c r="AI31" s="21">
        <v>0</v>
      </c>
      <c r="AJ31" s="21">
        <v>1</v>
      </c>
      <c r="AK31" s="21">
        <v>2</v>
      </c>
      <c r="AL31" s="21">
        <v>0</v>
      </c>
      <c r="AM31" s="21">
        <v>0</v>
      </c>
      <c r="AN31" s="21">
        <v>1</v>
      </c>
      <c r="AO31" s="21">
        <v>0</v>
      </c>
      <c r="AP31" s="17">
        <f t="shared" si="8"/>
        <v>6</v>
      </c>
      <c r="AQ31" s="1">
        <f t="shared" si="9"/>
        <v>25</v>
      </c>
    </row>
    <row r="32" spans="1:44" s="10" customFormat="1" ht="12.75">
      <c r="A32" s="14">
        <v>88</v>
      </c>
      <c r="B32" t="s">
        <v>44</v>
      </c>
      <c r="C32" t="s">
        <v>45</v>
      </c>
      <c r="D32" t="s">
        <v>69</v>
      </c>
      <c r="E32">
        <v>125</v>
      </c>
      <c r="F32" t="s">
        <v>78</v>
      </c>
      <c r="G32" s="21">
        <v>2</v>
      </c>
      <c r="H32" s="21">
        <v>1</v>
      </c>
      <c r="I32" s="21">
        <v>1</v>
      </c>
      <c r="J32" s="21">
        <v>0</v>
      </c>
      <c r="K32" s="21">
        <v>0</v>
      </c>
      <c r="L32" s="21">
        <v>0</v>
      </c>
      <c r="M32" s="21">
        <v>1</v>
      </c>
      <c r="N32" s="21">
        <v>1</v>
      </c>
      <c r="O32" s="17">
        <f t="shared" si="5"/>
        <v>6</v>
      </c>
      <c r="P32" s="21">
        <v>2</v>
      </c>
      <c r="Q32" s="21">
        <v>1</v>
      </c>
      <c r="R32" s="21">
        <v>1</v>
      </c>
      <c r="S32" s="21">
        <v>0</v>
      </c>
      <c r="T32" s="21">
        <v>1</v>
      </c>
      <c r="U32" s="21">
        <v>0</v>
      </c>
      <c r="V32" s="21">
        <v>3</v>
      </c>
      <c r="W32" s="21">
        <v>0</v>
      </c>
      <c r="X32" s="17">
        <f t="shared" si="6"/>
        <v>8</v>
      </c>
      <c r="Y32" s="21">
        <v>1</v>
      </c>
      <c r="Z32" s="21">
        <v>1</v>
      </c>
      <c r="AA32" s="21">
        <v>0</v>
      </c>
      <c r="AB32" s="21">
        <v>0</v>
      </c>
      <c r="AC32" s="21">
        <v>0</v>
      </c>
      <c r="AD32" s="21">
        <v>0</v>
      </c>
      <c r="AE32" s="21">
        <v>3</v>
      </c>
      <c r="AF32" s="21">
        <v>0</v>
      </c>
      <c r="AG32" s="17">
        <f t="shared" si="7"/>
        <v>5</v>
      </c>
      <c r="AH32" s="21">
        <v>3</v>
      </c>
      <c r="AI32" s="21">
        <v>1</v>
      </c>
      <c r="AJ32" s="21">
        <v>3</v>
      </c>
      <c r="AK32" s="21">
        <v>0</v>
      </c>
      <c r="AL32" s="21">
        <v>0</v>
      </c>
      <c r="AM32" s="21">
        <v>0</v>
      </c>
      <c r="AN32" s="21">
        <v>5</v>
      </c>
      <c r="AO32" s="21">
        <v>0</v>
      </c>
      <c r="AP32" s="17">
        <f t="shared" si="8"/>
        <v>12</v>
      </c>
      <c r="AQ32" s="1">
        <f t="shared" si="9"/>
        <v>31</v>
      </c>
      <c r="AR32" s="1"/>
    </row>
    <row r="33" spans="1:45" s="1" customFormat="1" ht="12.75">
      <c r="A33" s="14">
        <v>91</v>
      </c>
      <c r="B33" t="s">
        <v>50</v>
      </c>
      <c r="C33" t="s">
        <v>51</v>
      </c>
      <c r="D33" t="s">
        <v>71</v>
      </c>
      <c r="E33">
        <v>250</v>
      </c>
      <c r="F33" t="s">
        <v>78</v>
      </c>
      <c r="G33" s="21">
        <v>3</v>
      </c>
      <c r="H33" s="21">
        <v>2</v>
      </c>
      <c r="I33" s="21">
        <v>2</v>
      </c>
      <c r="J33" s="21">
        <v>3</v>
      </c>
      <c r="K33" s="21">
        <v>0</v>
      </c>
      <c r="L33" s="21">
        <v>5</v>
      </c>
      <c r="M33" s="21">
        <v>1</v>
      </c>
      <c r="N33" s="21">
        <v>0</v>
      </c>
      <c r="O33" s="17">
        <f t="shared" si="5"/>
        <v>16</v>
      </c>
      <c r="P33" s="21">
        <v>1</v>
      </c>
      <c r="Q33" s="21">
        <v>0</v>
      </c>
      <c r="R33" s="21">
        <v>5</v>
      </c>
      <c r="S33" s="21">
        <v>2</v>
      </c>
      <c r="T33" s="21">
        <v>0</v>
      </c>
      <c r="U33" s="21">
        <v>3</v>
      </c>
      <c r="V33" s="21">
        <v>0</v>
      </c>
      <c r="W33" s="21">
        <v>0</v>
      </c>
      <c r="X33" s="17">
        <f t="shared" si="6"/>
        <v>11</v>
      </c>
      <c r="Y33" s="21">
        <v>1</v>
      </c>
      <c r="Z33" s="21">
        <v>1</v>
      </c>
      <c r="AA33" s="21">
        <v>2</v>
      </c>
      <c r="AB33" s="21">
        <v>2</v>
      </c>
      <c r="AC33" s="21">
        <v>1</v>
      </c>
      <c r="AD33" s="21">
        <v>0</v>
      </c>
      <c r="AE33" s="21">
        <v>0</v>
      </c>
      <c r="AF33" s="21">
        <v>0</v>
      </c>
      <c r="AG33" s="17">
        <f t="shared" si="7"/>
        <v>7</v>
      </c>
      <c r="AH33" s="21">
        <v>1</v>
      </c>
      <c r="AI33" s="21">
        <v>0</v>
      </c>
      <c r="AJ33" s="21">
        <v>1</v>
      </c>
      <c r="AK33" s="21">
        <v>0</v>
      </c>
      <c r="AL33" s="21">
        <v>0</v>
      </c>
      <c r="AM33" s="21">
        <v>0</v>
      </c>
      <c r="AN33" s="21">
        <v>1</v>
      </c>
      <c r="AO33" s="21">
        <v>1</v>
      </c>
      <c r="AP33" s="17">
        <f t="shared" si="8"/>
        <v>4</v>
      </c>
      <c r="AQ33" s="1">
        <f t="shared" si="9"/>
        <v>38</v>
      </c>
    </row>
    <row r="34" spans="1:45" s="1" customFormat="1" ht="12.75">
      <c r="A34" s="14">
        <v>86</v>
      </c>
      <c r="B34" t="s">
        <v>40</v>
      </c>
      <c r="C34" t="s">
        <v>41</v>
      </c>
      <c r="D34" t="s">
        <v>67</v>
      </c>
      <c r="E34">
        <v>0</v>
      </c>
      <c r="F34" t="s">
        <v>78</v>
      </c>
      <c r="G34" s="21">
        <v>3</v>
      </c>
      <c r="H34" s="21">
        <v>3</v>
      </c>
      <c r="I34" s="21">
        <v>5</v>
      </c>
      <c r="J34" s="21">
        <v>3</v>
      </c>
      <c r="K34" s="21">
        <v>0</v>
      </c>
      <c r="L34" s="21">
        <v>0</v>
      </c>
      <c r="M34" s="21">
        <v>3</v>
      </c>
      <c r="N34" s="21">
        <v>3</v>
      </c>
      <c r="O34" s="17">
        <f t="shared" si="5"/>
        <v>20</v>
      </c>
      <c r="P34" s="21">
        <v>3</v>
      </c>
      <c r="Q34" s="21">
        <v>3</v>
      </c>
      <c r="R34" s="21">
        <v>5</v>
      </c>
      <c r="S34" s="21">
        <v>3</v>
      </c>
      <c r="T34" s="21">
        <v>2</v>
      </c>
      <c r="U34" s="21">
        <v>0</v>
      </c>
      <c r="V34" s="21">
        <v>3</v>
      </c>
      <c r="W34" s="21">
        <v>3</v>
      </c>
      <c r="X34" s="17">
        <f t="shared" si="6"/>
        <v>22</v>
      </c>
      <c r="Y34" s="21">
        <v>3</v>
      </c>
      <c r="Z34" s="21">
        <v>1</v>
      </c>
      <c r="AA34" s="21">
        <v>1</v>
      </c>
      <c r="AB34" s="21">
        <v>3</v>
      </c>
      <c r="AC34" s="21">
        <v>3</v>
      </c>
      <c r="AD34" s="21">
        <v>0</v>
      </c>
      <c r="AE34" s="21">
        <v>3</v>
      </c>
      <c r="AF34" s="21">
        <v>3</v>
      </c>
      <c r="AG34" s="17">
        <f t="shared" si="7"/>
        <v>17</v>
      </c>
      <c r="AH34" s="21">
        <v>3</v>
      </c>
      <c r="AI34" s="21">
        <v>0</v>
      </c>
      <c r="AJ34" s="21">
        <v>1</v>
      </c>
      <c r="AK34" s="21">
        <v>5</v>
      </c>
      <c r="AL34" s="21">
        <v>3</v>
      </c>
      <c r="AM34" s="21">
        <v>1</v>
      </c>
      <c r="AN34" s="21">
        <v>3</v>
      </c>
      <c r="AO34" s="21">
        <v>3</v>
      </c>
      <c r="AP34" s="17">
        <f t="shared" si="8"/>
        <v>19</v>
      </c>
      <c r="AQ34" s="1">
        <f t="shared" si="9"/>
        <v>78</v>
      </c>
    </row>
    <row r="35" spans="1:45" s="1" customFormat="1" ht="12.75">
      <c r="A35" s="14"/>
      <c r="B35"/>
      <c r="C35"/>
      <c r="D35"/>
      <c r="E35"/>
      <c r="F35"/>
      <c r="G35" s="21"/>
      <c r="H35" s="21"/>
      <c r="I35" s="21"/>
      <c r="J35" s="21"/>
      <c r="K35" s="21"/>
      <c r="L35" s="21"/>
      <c r="M35" s="21"/>
      <c r="N35" s="21"/>
      <c r="O35" s="17"/>
      <c r="P35" s="21"/>
      <c r="Q35" s="21"/>
      <c r="R35" s="21"/>
      <c r="S35" s="21"/>
      <c r="T35" s="21"/>
      <c r="U35" s="21"/>
      <c r="V35" s="21"/>
      <c r="W35" s="21"/>
      <c r="X35" s="17"/>
      <c r="Y35" s="21"/>
      <c r="Z35" s="21"/>
      <c r="AA35" s="21"/>
      <c r="AB35" s="21"/>
      <c r="AC35" s="21"/>
      <c r="AD35" s="21"/>
      <c r="AE35" s="21"/>
      <c r="AF35" s="21"/>
      <c r="AG35" s="17"/>
      <c r="AH35" s="21"/>
      <c r="AI35" s="21"/>
      <c r="AJ35" s="21"/>
      <c r="AK35" s="21"/>
      <c r="AL35" s="21"/>
      <c r="AM35" s="21"/>
      <c r="AN35" s="21"/>
      <c r="AO35" s="21"/>
      <c r="AP35" s="17"/>
    </row>
    <row r="36" spans="1:45" s="1" customFormat="1" ht="12.75">
      <c r="A36" s="14">
        <v>94</v>
      </c>
      <c r="B36" t="s">
        <v>56</v>
      </c>
      <c r="C36" t="s">
        <v>57</v>
      </c>
      <c r="D36" t="s">
        <v>61</v>
      </c>
      <c r="E36">
        <v>80</v>
      </c>
      <c r="F36" t="s">
        <v>84</v>
      </c>
      <c r="G36" s="21">
        <v>1</v>
      </c>
      <c r="H36" s="21">
        <v>1</v>
      </c>
      <c r="I36" s="21">
        <v>1</v>
      </c>
      <c r="J36" s="21">
        <v>2</v>
      </c>
      <c r="K36" s="21">
        <v>0</v>
      </c>
      <c r="L36" s="21">
        <v>0</v>
      </c>
      <c r="M36" s="21">
        <v>0</v>
      </c>
      <c r="N36" s="21">
        <v>1</v>
      </c>
      <c r="O36" s="17">
        <f>SUM(G36:N36)</f>
        <v>6</v>
      </c>
      <c r="P36" s="21">
        <v>2</v>
      </c>
      <c r="Q36" s="21">
        <v>0</v>
      </c>
      <c r="R36" s="21">
        <v>0</v>
      </c>
      <c r="S36" s="21">
        <v>5</v>
      </c>
      <c r="T36" s="21">
        <v>1</v>
      </c>
      <c r="U36" s="21">
        <v>0</v>
      </c>
      <c r="V36" s="21">
        <v>1</v>
      </c>
      <c r="W36" s="21">
        <v>1</v>
      </c>
      <c r="X36" s="17">
        <f>SUM(P36:W36)</f>
        <v>10</v>
      </c>
      <c r="Y36" s="21">
        <v>2</v>
      </c>
      <c r="Z36" s="21">
        <v>2</v>
      </c>
      <c r="AA36" s="21">
        <v>1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17">
        <f>SUM(Y36:AF36)</f>
        <v>5</v>
      </c>
      <c r="AH36" s="21">
        <v>0</v>
      </c>
      <c r="AI36" s="21">
        <v>0</v>
      </c>
      <c r="AJ36" s="21">
        <v>1</v>
      </c>
      <c r="AK36" s="21">
        <v>0</v>
      </c>
      <c r="AL36" s="21">
        <v>0</v>
      </c>
      <c r="AM36" s="21">
        <v>0</v>
      </c>
      <c r="AN36" s="21">
        <v>1</v>
      </c>
      <c r="AO36" s="21">
        <v>1</v>
      </c>
      <c r="AP36" s="17">
        <f>SUM(AH36:AO36)</f>
        <v>3</v>
      </c>
      <c r="AQ36" s="1">
        <f>SUM(AP36,AG36,X36,O36)</f>
        <v>24</v>
      </c>
    </row>
    <row r="37" spans="1:45" ht="14.25">
      <c r="A37" s="14"/>
      <c r="B37" s="14"/>
      <c r="C37" s="14"/>
      <c r="D37" s="14"/>
      <c r="E37" s="15"/>
      <c r="F37" s="9"/>
      <c r="G37" s="16"/>
      <c r="H37" s="16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7"/>
      <c r="Y37" s="16"/>
      <c r="Z37" s="16"/>
      <c r="AA37" s="16"/>
      <c r="AB37" s="16"/>
      <c r="AC37" s="16"/>
      <c r="AD37" s="16"/>
      <c r="AE37" s="16"/>
      <c r="AF37" s="16"/>
      <c r="AG37" s="17"/>
      <c r="AH37" s="16"/>
      <c r="AI37" s="16"/>
      <c r="AJ37" s="16"/>
      <c r="AK37" s="16"/>
      <c r="AL37" s="16"/>
      <c r="AM37" s="16"/>
      <c r="AN37" s="16"/>
      <c r="AO37" s="16"/>
      <c r="AP37" s="17"/>
      <c r="AQ37" s="1"/>
    </row>
    <row r="38" spans="1:45" ht="13.9" customHeight="1">
      <c r="A38" s="14"/>
      <c r="B38" s="25" t="s">
        <v>86</v>
      </c>
      <c r="C38" s="25"/>
      <c r="D38" s="25"/>
      <c r="E38" s="25"/>
      <c r="F38" s="9"/>
      <c r="G38" s="16"/>
      <c r="H38" s="16"/>
      <c r="I38" s="16"/>
      <c r="J38" s="16"/>
      <c r="K38" s="16"/>
      <c r="L38" s="16"/>
      <c r="M38" s="16"/>
      <c r="N38" s="16"/>
      <c r="O38" s="17"/>
      <c r="P38" s="16"/>
      <c r="Q38" s="16"/>
      <c r="R38" s="16"/>
      <c r="S38" s="16"/>
      <c r="T38" s="16"/>
      <c r="U38" s="16"/>
      <c r="V38" s="16"/>
      <c r="W38" s="16"/>
      <c r="X38" s="17"/>
      <c r="Y38" s="16"/>
      <c r="Z38" s="16"/>
      <c r="AA38" s="16"/>
      <c r="AB38" s="16"/>
      <c r="AC38" s="16"/>
      <c r="AD38" s="16"/>
      <c r="AE38" s="16"/>
      <c r="AF38" s="16"/>
      <c r="AG38" s="17"/>
      <c r="AH38" s="16"/>
      <c r="AI38" s="16"/>
      <c r="AJ38" s="16"/>
      <c r="AK38" s="16"/>
      <c r="AL38" s="16"/>
      <c r="AM38" s="16"/>
      <c r="AN38" s="16"/>
      <c r="AO38" s="16"/>
      <c r="AP38" s="17"/>
      <c r="AQ38" s="1"/>
    </row>
    <row r="39" spans="1:45" ht="15" customHeight="1">
      <c r="A39" s="14"/>
      <c r="B39" s="25"/>
      <c r="C39" s="25"/>
      <c r="D39" s="25"/>
      <c r="E39" s="25"/>
      <c r="F39" s="9"/>
      <c r="G39" s="16"/>
      <c r="H39" s="16"/>
      <c r="I39" s="16"/>
      <c r="J39" s="16"/>
      <c r="K39" s="16"/>
      <c r="L39" s="16"/>
      <c r="M39" s="16"/>
      <c r="N39" s="16"/>
      <c r="O39" s="17"/>
      <c r="P39" s="16"/>
      <c r="Q39" s="16"/>
      <c r="R39" s="16"/>
      <c r="S39" s="16"/>
      <c r="T39" s="16"/>
      <c r="U39" s="16"/>
      <c r="V39" s="16"/>
      <c r="W39" s="16"/>
      <c r="X39" s="17"/>
      <c r="Y39" s="16"/>
      <c r="Z39" s="16"/>
      <c r="AA39" s="16"/>
      <c r="AB39" s="16"/>
      <c r="AC39" s="16"/>
      <c r="AD39" s="16"/>
      <c r="AE39" s="16"/>
      <c r="AF39" s="16"/>
      <c r="AG39" s="17"/>
      <c r="AH39" s="16"/>
      <c r="AI39" s="16"/>
      <c r="AJ39" s="16"/>
      <c r="AK39" s="16"/>
      <c r="AL39" s="16"/>
      <c r="AM39" s="16"/>
      <c r="AN39" s="16"/>
      <c r="AO39" s="16"/>
      <c r="AP39" s="17"/>
      <c r="AQ39" s="1"/>
    </row>
    <row r="40" spans="1:45" ht="15" customHeight="1">
      <c r="A40" s="14"/>
      <c r="B40" s="25"/>
      <c r="C40" s="25"/>
      <c r="D40" s="25"/>
      <c r="E40" s="25"/>
      <c r="F40" s="9"/>
      <c r="G40" s="16"/>
      <c r="H40" s="16"/>
      <c r="I40" s="16"/>
      <c r="J40" s="16"/>
      <c r="K40" s="16"/>
      <c r="L40" s="16"/>
      <c r="M40" s="16"/>
      <c r="N40" s="16"/>
      <c r="O40" s="17"/>
      <c r="P40" s="16"/>
      <c r="Q40" s="16"/>
      <c r="R40" s="16"/>
      <c r="S40" s="16"/>
      <c r="T40" s="16"/>
      <c r="U40" s="16"/>
      <c r="V40" s="16"/>
      <c r="W40" s="16"/>
      <c r="X40" s="17"/>
      <c r="Y40" s="16"/>
      <c r="Z40" s="16"/>
      <c r="AA40" s="16"/>
      <c r="AB40" s="16"/>
      <c r="AC40" s="16"/>
      <c r="AD40" s="16"/>
      <c r="AE40" s="16"/>
      <c r="AF40" s="16"/>
      <c r="AG40" s="17"/>
      <c r="AH40" s="16"/>
      <c r="AI40" s="16"/>
      <c r="AJ40" s="16"/>
      <c r="AK40" s="16"/>
      <c r="AL40" s="16"/>
      <c r="AM40" s="16"/>
      <c r="AN40" s="16"/>
      <c r="AO40" s="16"/>
      <c r="AP40" s="17"/>
      <c r="AQ40" s="1"/>
    </row>
    <row r="41" spans="1:45" ht="15" customHeight="1">
      <c r="A41" s="14"/>
      <c r="B41" s="25"/>
      <c r="C41" s="25"/>
      <c r="D41" s="25"/>
      <c r="E41" s="25"/>
      <c r="F41" s="9"/>
      <c r="G41" s="16"/>
      <c r="H41" s="16"/>
      <c r="I41" s="16"/>
      <c r="J41" s="16"/>
      <c r="K41" s="16"/>
      <c r="L41" s="16"/>
      <c r="M41" s="16"/>
      <c r="N41" s="16"/>
      <c r="O41" s="17"/>
      <c r="P41" s="16"/>
      <c r="Q41" s="16"/>
      <c r="R41" s="16"/>
      <c r="S41" s="16"/>
      <c r="T41" s="16"/>
      <c r="U41" s="16"/>
      <c r="V41" s="16"/>
      <c r="W41" s="16"/>
      <c r="X41" s="17"/>
      <c r="Y41" s="16"/>
      <c r="Z41" s="16"/>
      <c r="AA41" s="16"/>
      <c r="AB41" s="16"/>
      <c r="AC41" s="16"/>
      <c r="AD41" s="16"/>
      <c r="AE41" s="16"/>
      <c r="AF41" s="16"/>
      <c r="AG41" s="17"/>
      <c r="AH41" s="16"/>
      <c r="AI41" s="16"/>
      <c r="AJ41" s="16"/>
      <c r="AK41" s="16"/>
      <c r="AL41" s="16"/>
      <c r="AM41" s="16"/>
      <c r="AN41" s="16"/>
      <c r="AO41" s="16"/>
      <c r="AP41" s="17"/>
      <c r="AQ41" s="1"/>
    </row>
    <row r="42" spans="1:45" s="10" customFormat="1" ht="14.25">
      <c r="A42" s="14"/>
      <c r="B42" s="14"/>
      <c r="C42" s="14"/>
      <c r="D42" s="14"/>
      <c r="E42" s="15"/>
      <c r="F42" s="9"/>
      <c r="G42" s="16"/>
      <c r="H42" s="16"/>
      <c r="I42" s="16"/>
      <c r="J42" s="16"/>
      <c r="K42" s="16"/>
      <c r="L42" s="16"/>
      <c r="M42" s="16"/>
      <c r="N42" s="16"/>
      <c r="O42" s="17"/>
      <c r="P42" s="16"/>
      <c r="Q42" s="16"/>
      <c r="R42" s="16"/>
      <c r="S42" s="16"/>
      <c r="T42" s="16"/>
      <c r="U42" s="16"/>
      <c r="V42" s="16"/>
      <c r="W42" s="16"/>
      <c r="X42" s="17"/>
      <c r="Y42" s="16"/>
      <c r="Z42" s="16"/>
      <c r="AA42" s="16"/>
      <c r="AB42" s="16"/>
      <c r="AC42" s="16"/>
      <c r="AD42" s="16"/>
      <c r="AE42" s="16"/>
      <c r="AF42" s="16"/>
      <c r="AG42" s="17"/>
      <c r="AH42" s="16"/>
      <c r="AI42" s="16"/>
      <c r="AJ42" s="16"/>
      <c r="AK42" s="16"/>
      <c r="AL42" s="16"/>
      <c r="AM42" s="16"/>
      <c r="AN42" s="16"/>
      <c r="AO42" s="16"/>
      <c r="AP42" s="17"/>
      <c r="AQ42" s="1"/>
      <c r="AR42" s="8"/>
      <c r="AS42" s="8"/>
    </row>
    <row r="43" spans="1:45" s="10" customFormat="1" ht="14.25">
      <c r="A43" s="14"/>
      <c r="B43" s="14"/>
      <c r="C43" s="14"/>
      <c r="D43" s="14"/>
      <c r="E43" s="15"/>
      <c r="F43" s="9"/>
      <c r="G43" s="16"/>
      <c r="H43" s="16"/>
      <c r="I43" s="16"/>
      <c r="J43" s="16"/>
      <c r="K43" s="16"/>
      <c r="L43" s="16"/>
      <c r="M43" s="16"/>
      <c r="N43" s="16"/>
      <c r="O43" s="17"/>
      <c r="P43" s="16"/>
      <c r="Q43" s="16"/>
      <c r="R43" s="16"/>
      <c r="S43" s="16"/>
      <c r="T43" s="16"/>
      <c r="U43" s="16"/>
      <c r="V43" s="16"/>
      <c r="W43" s="16"/>
      <c r="X43" s="17"/>
      <c r="Y43" s="16"/>
      <c r="Z43" s="16"/>
      <c r="AA43" s="16"/>
      <c r="AB43" s="16"/>
      <c r="AC43" s="16"/>
      <c r="AD43" s="16"/>
      <c r="AE43" s="16"/>
      <c r="AF43" s="16"/>
      <c r="AG43" s="17"/>
      <c r="AH43" s="16"/>
      <c r="AI43" s="16"/>
      <c r="AJ43" s="16"/>
      <c r="AK43" s="16"/>
      <c r="AL43" s="16"/>
      <c r="AM43" s="16"/>
      <c r="AN43" s="16"/>
      <c r="AO43" s="16"/>
      <c r="AP43" s="17"/>
      <c r="AQ43" s="1"/>
      <c r="AR43" s="8"/>
      <c r="AS43" s="8"/>
    </row>
    <row r="44" spans="1:45" s="10" customFormat="1" ht="14.25">
      <c r="A44" s="14"/>
      <c r="B44" s="14"/>
      <c r="C44" s="14"/>
      <c r="D44" s="14"/>
      <c r="E44" s="15"/>
      <c r="F44" s="9"/>
      <c r="G44" s="16"/>
      <c r="H44" s="16"/>
      <c r="I44" s="16"/>
      <c r="J44" s="16"/>
      <c r="K44" s="16"/>
      <c r="L44" s="16"/>
      <c r="M44" s="16"/>
      <c r="N44" s="16"/>
      <c r="O44" s="17"/>
      <c r="P44" s="16"/>
      <c r="Q44" s="16"/>
      <c r="R44" s="16"/>
      <c r="S44" s="16"/>
      <c r="T44" s="16"/>
      <c r="U44" s="16"/>
      <c r="V44" s="16"/>
      <c r="W44" s="16"/>
      <c r="X44" s="17"/>
      <c r="Y44" s="16"/>
      <c r="Z44" s="16"/>
      <c r="AA44" s="16"/>
      <c r="AB44" s="16"/>
      <c r="AC44" s="16"/>
      <c r="AD44" s="16"/>
      <c r="AE44" s="16"/>
      <c r="AF44" s="16"/>
      <c r="AG44" s="17"/>
      <c r="AH44" s="16"/>
      <c r="AI44" s="16"/>
      <c r="AJ44" s="16"/>
      <c r="AK44" s="16"/>
      <c r="AL44" s="16"/>
      <c r="AM44" s="16"/>
      <c r="AN44" s="16"/>
      <c r="AO44" s="16"/>
      <c r="AP44" s="17"/>
      <c r="AQ44" s="1"/>
      <c r="AR44" s="8"/>
      <c r="AS44" s="8"/>
    </row>
    <row r="45" spans="1:45" s="10" customFormat="1" ht="14.25">
      <c r="A45" s="14"/>
      <c r="B45" s="14"/>
      <c r="C45" s="14"/>
      <c r="D45" s="14"/>
      <c r="E45" s="15"/>
      <c r="F45" s="9"/>
      <c r="G45" s="16"/>
      <c r="H45" s="16"/>
      <c r="I45" s="16"/>
      <c r="J45" s="16"/>
      <c r="K45" s="16"/>
      <c r="L45" s="16"/>
      <c r="M45" s="16"/>
      <c r="N45" s="16"/>
      <c r="O45" s="17"/>
      <c r="P45" s="16"/>
      <c r="Q45" s="16"/>
      <c r="R45" s="16"/>
      <c r="S45" s="16"/>
      <c r="T45" s="16"/>
      <c r="U45" s="16"/>
      <c r="V45" s="16"/>
      <c r="W45" s="16"/>
      <c r="X45" s="17"/>
      <c r="Y45" s="16"/>
      <c r="Z45" s="16"/>
      <c r="AA45" s="16"/>
      <c r="AB45" s="16"/>
      <c r="AC45" s="16"/>
      <c r="AD45" s="16"/>
      <c r="AE45" s="16"/>
      <c r="AF45" s="16"/>
      <c r="AG45" s="17"/>
      <c r="AH45" s="16"/>
      <c r="AI45" s="16"/>
      <c r="AJ45" s="16"/>
      <c r="AK45" s="16"/>
      <c r="AL45" s="16"/>
      <c r="AM45" s="16"/>
      <c r="AN45" s="16"/>
      <c r="AO45" s="16"/>
      <c r="AP45" s="17"/>
      <c r="AQ45" s="1"/>
      <c r="AR45" s="8"/>
      <c r="AS45" s="8"/>
    </row>
    <row r="46" spans="1:45" ht="15" customHeight="1">
      <c r="A46" s="14"/>
      <c r="B46" s="14"/>
      <c r="C46" s="14"/>
      <c r="D46" s="14"/>
      <c r="E46" s="15"/>
      <c r="F46" s="9"/>
      <c r="G46" s="16"/>
      <c r="H46" s="16"/>
      <c r="I46" s="16"/>
      <c r="J46" s="16"/>
      <c r="K46" s="16"/>
      <c r="L46" s="16"/>
      <c r="M46" s="16"/>
      <c r="N46" s="16"/>
      <c r="O46" s="17"/>
      <c r="P46" s="16"/>
      <c r="Q46" s="16"/>
      <c r="R46" s="16"/>
      <c r="S46" s="16"/>
      <c r="T46" s="16"/>
      <c r="U46" s="16"/>
      <c r="V46" s="16"/>
      <c r="W46" s="16"/>
      <c r="X46" s="17"/>
      <c r="Y46" s="16"/>
      <c r="Z46" s="16"/>
      <c r="AA46" s="16"/>
      <c r="AB46" s="16"/>
      <c r="AC46" s="16"/>
      <c r="AD46" s="16"/>
      <c r="AE46" s="16"/>
      <c r="AF46" s="16"/>
      <c r="AG46" s="17"/>
      <c r="AH46" s="16"/>
      <c r="AI46" s="16"/>
      <c r="AJ46" s="16"/>
      <c r="AK46" s="16"/>
      <c r="AL46" s="16"/>
      <c r="AM46" s="16"/>
      <c r="AN46" s="16"/>
      <c r="AO46" s="16"/>
      <c r="AP46" s="17"/>
      <c r="AQ46" s="1"/>
    </row>
    <row r="47" spans="1:45" s="10" customFormat="1" ht="14.25">
      <c r="A47" s="14"/>
      <c r="B47" s="14"/>
      <c r="C47" s="14"/>
      <c r="D47" s="14"/>
      <c r="E47" s="15"/>
      <c r="F47" s="9"/>
      <c r="G47" s="16"/>
      <c r="H47" s="16"/>
      <c r="I47" s="16"/>
      <c r="J47" s="16"/>
      <c r="K47" s="16"/>
      <c r="L47" s="16"/>
      <c r="M47" s="16"/>
      <c r="N47" s="16"/>
      <c r="O47" s="17"/>
      <c r="P47" s="16"/>
      <c r="Q47" s="16"/>
      <c r="R47" s="16"/>
      <c r="S47" s="16"/>
      <c r="T47" s="16"/>
      <c r="U47" s="16"/>
      <c r="V47" s="16"/>
      <c r="W47" s="16"/>
      <c r="X47" s="17"/>
      <c r="Y47" s="16"/>
      <c r="Z47" s="16"/>
      <c r="AA47" s="16"/>
      <c r="AB47" s="16"/>
      <c r="AC47" s="16"/>
      <c r="AD47" s="16"/>
      <c r="AE47" s="16"/>
      <c r="AF47" s="16"/>
      <c r="AG47" s="17"/>
      <c r="AH47" s="16"/>
      <c r="AI47" s="16"/>
      <c r="AJ47" s="16"/>
      <c r="AK47" s="16"/>
      <c r="AL47" s="16"/>
      <c r="AM47" s="16"/>
      <c r="AN47" s="16"/>
      <c r="AO47" s="16"/>
      <c r="AP47" s="17"/>
      <c r="AQ47" s="1"/>
      <c r="AR47" s="8"/>
      <c r="AS47" s="8"/>
    </row>
    <row r="48" spans="1:45" s="10" customFormat="1" ht="14.25">
      <c r="A48" s="14"/>
      <c r="B48" s="14"/>
      <c r="C48" s="14"/>
      <c r="D48" s="9"/>
      <c r="E48" s="15"/>
      <c r="F48" s="9"/>
      <c r="G48" s="16"/>
      <c r="H48" s="16"/>
      <c r="I48" s="16"/>
      <c r="J48" s="16"/>
      <c r="K48" s="16"/>
      <c r="L48" s="16"/>
      <c r="M48" s="16"/>
      <c r="N48" s="16"/>
      <c r="O48" s="17"/>
      <c r="P48" s="16"/>
      <c r="Q48" s="16"/>
      <c r="R48" s="16"/>
      <c r="S48" s="16"/>
      <c r="T48" s="16"/>
      <c r="U48" s="16"/>
      <c r="V48" s="16"/>
      <c r="W48" s="16"/>
      <c r="X48" s="17"/>
      <c r="Y48" s="16"/>
      <c r="Z48" s="16"/>
      <c r="AA48" s="16"/>
      <c r="AB48" s="16"/>
      <c r="AC48" s="16"/>
      <c r="AD48" s="16"/>
      <c r="AE48" s="16"/>
      <c r="AF48" s="16"/>
      <c r="AG48" s="17"/>
      <c r="AH48" s="16"/>
      <c r="AI48" s="16"/>
      <c r="AJ48" s="16"/>
      <c r="AK48" s="16"/>
      <c r="AL48" s="16"/>
      <c r="AM48" s="16"/>
      <c r="AN48" s="16"/>
      <c r="AO48" s="16"/>
      <c r="AP48" s="17"/>
      <c r="AQ48" s="1"/>
      <c r="AR48" s="8"/>
      <c r="AS48" s="8"/>
    </row>
    <row r="49" spans="1:45" s="10" customFormat="1" ht="14.25">
      <c r="A49" s="14"/>
      <c r="B49" s="14"/>
      <c r="C49" s="14"/>
      <c r="D49" s="14"/>
      <c r="E49" s="15"/>
      <c r="F49" s="9"/>
      <c r="G49" s="16"/>
      <c r="H49" s="16"/>
      <c r="I49" s="16"/>
      <c r="J49" s="16"/>
      <c r="K49" s="16"/>
      <c r="L49" s="16"/>
      <c r="M49" s="16"/>
      <c r="N49" s="16"/>
      <c r="O49" s="17"/>
      <c r="P49" s="16"/>
      <c r="Q49" s="16"/>
      <c r="R49" s="16"/>
      <c r="S49" s="16"/>
      <c r="T49" s="16"/>
      <c r="U49" s="16"/>
      <c r="V49" s="16"/>
      <c r="W49" s="16"/>
      <c r="X49" s="17"/>
      <c r="Y49" s="16"/>
      <c r="Z49" s="16"/>
      <c r="AA49" s="16"/>
      <c r="AB49" s="16"/>
      <c r="AC49" s="16"/>
      <c r="AD49" s="16"/>
      <c r="AE49" s="16"/>
      <c r="AF49" s="16"/>
      <c r="AG49" s="17"/>
      <c r="AH49" s="16"/>
      <c r="AI49" s="16"/>
      <c r="AJ49" s="16"/>
      <c r="AK49" s="16"/>
      <c r="AL49" s="16"/>
      <c r="AM49" s="16"/>
      <c r="AN49" s="16"/>
      <c r="AO49" s="16"/>
      <c r="AP49" s="17"/>
      <c r="AQ49" s="1"/>
      <c r="AR49" s="8"/>
      <c r="AS49" s="8"/>
    </row>
    <row r="50" spans="1:45" ht="14.25">
      <c r="A50" s="14"/>
      <c r="B50" s="9"/>
      <c r="C50" s="9"/>
      <c r="D50" s="14"/>
      <c r="E50" s="15"/>
      <c r="F50" s="9"/>
      <c r="G50" s="16"/>
      <c r="H50" s="16"/>
      <c r="I50" s="16"/>
      <c r="J50" s="16"/>
      <c r="K50" s="16"/>
      <c r="L50" s="16"/>
      <c r="M50" s="16"/>
      <c r="N50" s="16"/>
      <c r="O50" s="17"/>
      <c r="P50" s="16"/>
      <c r="Q50" s="16"/>
      <c r="R50" s="16"/>
      <c r="S50" s="16"/>
      <c r="T50" s="16"/>
      <c r="U50" s="16"/>
      <c r="V50" s="16"/>
      <c r="W50" s="16"/>
      <c r="X50" s="17"/>
      <c r="Y50" s="16"/>
      <c r="Z50" s="16"/>
      <c r="AA50" s="16"/>
      <c r="AB50" s="16"/>
      <c r="AC50" s="16"/>
      <c r="AD50" s="16"/>
      <c r="AE50" s="16"/>
      <c r="AF50" s="16"/>
      <c r="AG50" s="17"/>
      <c r="AH50" s="16"/>
      <c r="AI50" s="16"/>
      <c r="AJ50" s="16"/>
      <c r="AK50" s="16"/>
      <c r="AL50" s="16"/>
      <c r="AM50" s="16"/>
      <c r="AN50" s="16"/>
      <c r="AO50" s="16"/>
      <c r="AP50" s="17"/>
      <c r="AQ50" s="1"/>
      <c r="AS50" s="8"/>
    </row>
    <row r="51" spans="1:45" s="1" customFormat="1" ht="14.25">
      <c r="A51" s="14"/>
      <c r="B51" s="18"/>
      <c r="C51" s="18"/>
      <c r="D51" s="14"/>
      <c r="E51" s="15"/>
      <c r="F51" s="9"/>
      <c r="G51" s="16"/>
      <c r="H51" s="16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7"/>
      <c r="Y51" s="16"/>
      <c r="Z51" s="16"/>
      <c r="AA51" s="16"/>
      <c r="AB51" s="16"/>
      <c r="AC51" s="16"/>
      <c r="AD51" s="16"/>
      <c r="AE51" s="16"/>
      <c r="AF51" s="16"/>
      <c r="AG51" s="17"/>
      <c r="AH51" s="16"/>
      <c r="AI51" s="16"/>
      <c r="AJ51" s="16"/>
      <c r="AK51" s="16"/>
      <c r="AL51" s="16"/>
      <c r="AM51" s="16"/>
      <c r="AN51" s="16"/>
      <c r="AO51" s="16"/>
      <c r="AP51" s="17"/>
      <c r="AR51" s="8"/>
      <c r="AS51" s="8"/>
    </row>
    <row r="52" spans="1:45" s="1" customFormat="1" ht="12.75">
      <c r="A52" s="17"/>
      <c r="B52" s="12"/>
      <c r="C52" s="12"/>
      <c r="D52" s="18"/>
      <c r="E52" s="1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0"/>
      <c r="AJ52" s="10"/>
      <c r="AK52" s="10"/>
      <c r="AL52" s="17"/>
      <c r="AM52" s="17"/>
      <c r="AN52" s="17"/>
      <c r="AO52" s="17"/>
      <c r="AP52" s="17"/>
      <c r="AR52" s="8"/>
      <c r="AS52" s="8"/>
    </row>
    <row r="53" spans="1:45" s="1" customFormat="1" ht="12.75">
      <c r="A53" s="10"/>
      <c r="B53" s="18"/>
      <c r="C53" s="18"/>
      <c r="D53" s="12"/>
      <c r="E53" s="12"/>
      <c r="F53" s="12"/>
      <c r="G53" s="10"/>
      <c r="H53" s="10"/>
      <c r="I53" s="10"/>
      <c r="J53" s="10"/>
      <c r="K53" s="10"/>
      <c r="L53" s="10"/>
      <c r="M53" s="10"/>
      <c r="N53" s="10"/>
      <c r="O53" s="17"/>
      <c r="P53" s="10"/>
      <c r="Q53" s="10"/>
      <c r="R53" s="10"/>
      <c r="S53" s="10"/>
      <c r="T53" s="10"/>
      <c r="U53" s="10"/>
      <c r="V53" s="10"/>
      <c r="W53" s="10"/>
      <c r="X53" s="17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0"/>
      <c r="AJ53" s="10"/>
      <c r="AK53" s="10"/>
      <c r="AL53" s="10"/>
      <c r="AM53" s="10"/>
      <c r="AN53" s="10"/>
      <c r="AO53" s="10"/>
      <c r="AP53" s="17"/>
      <c r="AR53" s="8"/>
      <c r="AS53" s="8"/>
    </row>
    <row r="54" spans="1:45" s="10" customFormat="1" ht="12.75">
      <c r="B54" s="12"/>
      <c r="C54" s="12"/>
      <c r="D54" s="18"/>
      <c r="E54" s="18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L54" s="17"/>
      <c r="AM54" s="17"/>
      <c r="AN54" s="17"/>
      <c r="AO54" s="17"/>
      <c r="AP54" s="17"/>
      <c r="AQ54" s="1"/>
      <c r="AR54" s="8"/>
      <c r="AS54" s="8"/>
    </row>
    <row r="55" spans="1:45" ht="12.75">
      <c r="A55" s="17"/>
      <c r="B55" s="18"/>
      <c r="C55" s="18"/>
      <c r="F55" s="12"/>
      <c r="O55" s="17"/>
      <c r="X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"/>
      <c r="AS55" s="8"/>
    </row>
    <row r="56" spans="1:45" ht="12.75">
      <c r="A56" s="17"/>
      <c r="B56" s="18"/>
      <c r="C56" s="18"/>
      <c r="D56" s="18"/>
      <c r="E56" s="18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L56" s="17"/>
      <c r="AM56" s="17"/>
      <c r="AN56" s="17"/>
      <c r="AO56" s="17"/>
      <c r="AP56" s="17"/>
      <c r="AQ56" s="1"/>
      <c r="AS56" s="8"/>
    </row>
    <row r="57" spans="1:45" s="10" customFormat="1" ht="12.75">
      <c r="A57" s="17"/>
      <c r="B57" s="13"/>
      <c r="C57" s="13"/>
      <c r="D57" s="18"/>
      <c r="E57" s="18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"/>
      <c r="AR57" s="8"/>
      <c r="AS57" s="8"/>
    </row>
    <row r="58" spans="1:45" ht="12.75">
      <c r="A58" s="17"/>
      <c r="B58" s="18"/>
      <c r="C58" s="18"/>
      <c r="D58" s="13"/>
      <c r="E58" s="1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"/>
      <c r="AS58" s="8"/>
    </row>
    <row r="59" spans="1:45" ht="12.75">
      <c r="A59" s="17"/>
      <c r="B59" s="13"/>
      <c r="C59" s="13"/>
      <c r="D59" s="18"/>
      <c r="E59" s="18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L59" s="17"/>
      <c r="AM59" s="17"/>
      <c r="AN59" s="17"/>
      <c r="AO59" s="17"/>
      <c r="AP59" s="17"/>
      <c r="AQ59" s="1"/>
      <c r="AS59" s="8"/>
    </row>
    <row r="60" spans="1:45" s="10" customFormat="1" ht="12.75">
      <c r="A60" s="17"/>
      <c r="B60" s="13"/>
      <c r="C60" s="13"/>
      <c r="D60" s="13"/>
      <c r="E60" s="13"/>
      <c r="F60" s="1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P60" s="17"/>
      <c r="AQ60" s="1"/>
      <c r="AR60" s="8"/>
      <c r="AS60" s="8"/>
    </row>
    <row r="61" spans="1:45" s="10" customFormat="1" ht="12.75">
      <c r="A61" s="17"/>
      <c r="B61" s="18"/>
      <c r="C61" s="18"/>
      <c r="D61" s="13"/>
      <c r="E61" s="13"/>
      <c r="F61" s="1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P61" s="17"/>
      <c r="AQ61" s="1"/>
      <c r="AR61" s="8"/>
      <c r="AS61" s="8"/>
    </row>
    <row r="62" spans="1:45" ht="12.75">
      <c r="A62" s="17"/>
      <c r="B62" s="18"/>
      <c r="C62" s="18"/>
      <c r="D62" s="18"/>
      <c r="E62" s="18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L62" s="17"/>
      <c r="AM62" s="17"/>
      <c r="AN62" s="17"/>
      <c r="AO62" s="17"/>
      <c r="AP62" s="17"/>
      <c r="AQ62" s="1"/>
      <c r="AS62" s="8"/>
    </row>
    <row r="63" spans="1:45" ht="12.75" customHeight="1">
      <c r="A63" s="17"/>
      <c r="B63" s="18"/>
      <c r="C63" s="18"/>
      <c r="D63" s="18"/>
      <c r="E63" s="18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L63" s="17"/>
      <c r="AM63" s="17"/>
      <c r="AN63" s="17"/>
      <c r="AO63" s="17"/>
      <c r="AP63" s="17"/>
      <c r="AQ63" s="1"/>
      <c r="AS63" s="8"/>
    </row>
    <row r="64" spans="1:45" s="10" customFormat="1" ht="12.75" customHeight="1">
      <c r="A64" s="17"/>
      <c r="B64" s="12"/>
      <c r="C64" s="12"/>
      <c r="D64" s="18"/>
      <c r="E64" s="18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L64" s="17"/>
      <c r="AM64" s="17"/>
      <c r="AN64" s="17"/>
      <c r="AO64" s="17"/>
      <c r="AP64" s="17"/>
      <c r="AQ64" s="1"/>
      <c r="AR64" s="8"/>
      <c r="AS64" s="8"/>
    </row>
    <row r="65" spans="1:45" ht="12.75" customHeight="1">
      <c r="A65" s="17"/>
      <c r="B65" s="18"/>
      <c r="C65" s="18"/>
      <c r="F65" s="12"/>
      <c r="O65" s="17"/>
      <c r="X65" s="17"/>
      <c r="AG65" s="17"/>
      <c r="AH65" s="17"/>
      <c r="AP65" s="17"/>
      <c r="AQ65" s="1"/>
      <c r="AS65" s="8"/>
    </row>
    <row r="66" spans="1:45" ht="12.75" customHeight="1">
      <c r="D66" s="18"/>
      <c r="E66" s="18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L66" s="17"/>
      <c r="AM66" s="17"/>
      <c r="AN66" s="17"/>
      <c r="AO66" s="17"/>
      <c r="AP66" s="17"/>
      <c r="AQ66" s="1"/>
      <c r="AS66" s="8"/>
    </row>
    <row r="67" spans="1:45" ht="12.75" customHeight="1">
      <c r="A67" s="17"/>
      <c r="B67" s="18"/>
      <c r="C67" s="18"/>
      <c r="F67" s="12"/>
      <c r="O67" s="17"/>
      <c r="X67" s="17"/>
      <c r="AG67" s="17"/>
      <c r="AH67" s="17"/>
      <c r="AP67" s="17"/>
      <c r="AQ67" s="1"/>
      <c r="AS67" s="8"/>
    </row>
    <row r="68" spans="1:45" s="10" customFormat="1" ht="12.75" customHeight="1">
      <c r="A68" s="17"/>
      <c r="B68" s="18"/>
      <c r="C68" s="18"/>
      <c r="D68" s="18"/>
      <c r="E68" s="18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L68" s="17"/>
      <c r="AM68" s="17"/>
      <c r="AN68" s="17"/>
      <c r="AO68" s="17"/>
      <c r="AP68" s="17"/>
      <c r="AQ68" s="1"/>
      <c r="AR68" s="8"/>
      <c r="AS68" s="8"/>
    </row>
    <row r="69" spans="1:45" ht="12.75" customHeight="1">
      <c r="A69" s="17"/>
      <c r="B69" s="18"/>
      <c r="C69" s="18"/>
      <c r="D69" s="18"/>
      <c r="E69" s="18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L69" s="17"/>
      <c r="AM69" s="17"/>
      <c r="AN69" s="17"/>
      <c r="AO69" s="17"/>
      <c r="AP69" s="17"/>
      <c r="AQ69" s="1"/>
      <c r="AS69" s="8"/>
    </row>
    <row r="70" spans="1:45" ht="12.75" customHeight="1">
      <c r="A70" s="17"/>
      <c r="B70" s="18"/>
      <c r="C70" s="18"/>
      <c r="D70" s="18"/>
      <c r="E70" s="18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L70" s="17"/>
      <c r="AM70" s="17"/>
      <c r="AN70" s="17"/>
      <c r="AO70" s="17"/>
      <c r="AP70" s="17"/>
      <c r="AQ70" s="1"/>
      <c r="AS70" s="8"/>
    </row>
    <row r="71" spans="1:45" ht="13.5" customHeight="1">
      <c r="A71" s="17"/>
      <c r="D71" s="18"/>
      <c r="E71" s="18"/>
      <c r="F71" s="1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"/>
      <c r="AS71" s="8"/>
    </row>
    <row r="72" spans="1:45" ht="13.5" customHeight="1">
      <c r="A72" s="17"/>
      <c r="B72" s="18"/>
      <c r="C72" s="18"/>
      <c r="F72" s="12"/>
      <c r="O72" s="17"/>
      <c r="X72" s="17"/>
      <c r="AG72" s="17"/>
      <c r="AH72" s="17"/>
      <c r="AP72" s="17"/>
      <c r="AQ72" s="1"/>
      <c r="AS72" s="8"/>
    </row>
    <row r="73" spans="1:45" ht="13.5" customHeight="1">
      <c r="A73" s="17"/>
      <c r="D73" s="18"/>
      <c r="E73" s="18"/>
      <c r="F73" s="18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L73" s="17"/>
      <c r="AM73" s="17"/>
      <c r="AN73" s="17"/>
      <c r="AO73" s="17"/>
      <c r="AP73" s="17"/>
      <c r="AQ73" s="1"/>
      <c r="AS73" s="8"/>
    </row>
    <row r="74" spans="1:45" s="10" customFormat="1" ht="12.75">
      <c r="B74" s="12"/>
      <c r="C74" s="12"/>
      <c r="D74" s="12"/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2"/>
      <c r="AR74" s="8"/>
      <c r="AS74" s="8"/>
    </row>
    <row r="75" spans="1:45" ht="12.75">
      <c r="B75" s="10"/>
      <c r="C75" s="10"/>
      <c r="AQ75" s="12"/>
      <c r="AS75" s="8"/>
    </row>
    <row r="76" spans="1:45" ht="12.75">
      <c r="B76" s="10"/>
      <c r="C76" s="10"/>
      <c r="D76" s="10"/>
      <c r="E76" s="10"/>
      <c r="F76" s="10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S76" s="8"/>
    </row>
    <row r="77" spans="1:45" s="10" customFormat="1" ht="12.75"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Q77" s="12"/>
      <c r="AR77" s="8"/>
      <c r="AS77" s="8"/>
    </row>
    <row r="78" spans="1:45" s="10" customFormat="1" ht="12.75"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Q78" s="12"/>
      <c r="AR78" s="8"/>
      <c r="AS78" s="8"/>
    </row>
    <row r="79" spans="1:45" s="10" customFormat="1" ht="12.75">
      <c r="B79" s="12"/>
      <c r="C79" s="12"/>
      <c r="AQ79" s="12"/>
      <c r="AR79" s="1"/>
    </row>
    <row r="80" spans="1:45" ht="12.75">
      <c r="AQ80" s="12"/>
    </row>
    <row r="81" spans="2:44" ht="12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2"/>
    </row>
    <row r="82" spans="2:44" s="10" customFormat="1" ht="12.75">
      <c r="B82" s="12"/>
      <c r="C82" s="12"/>
      <c r="D82" s="12"/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2"/>
      <c r="AR82" s="1"/>
    </row>
    <row r="83" spans="2:44" ht="20.25"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2:44" ht="20.25"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2"/>
    </row>
    <row r="85" spans="2:44" ht="12.75"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2:44" ht="12.75"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2"/>
    </row>
    <row r="87" spans="2:44" ht="12.75"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2"/>
    </row>
    <row r="88" spans="2:44" ht="20.25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2:44" ht="20.25"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2:44" ht="12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2:44" s="10" customFormat="1" ht="20.25">
      <c r="B91" s="12"/>
      <c r="C91" s="12"/>
      <c r="D91" s="12"/>
      <c r="E91" s="12"/>
      <c r="F91" s="1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2"/>
      <c r="AR91" s="1"/>
    </row>
    <row r="92" spans="2:44" ht="20.25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2:44" ht="20.25"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2:44" ht="20.25"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2:44" ht="12.7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2:44" ht="20.25"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2:44" s="10" customFormat="1" ht="12.75">
      <c r="B97" s="12"/>
      <c r="C97" s="12"/>
      <c r="D97" s="12"/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2"/>
      <c r="AR97" s="1"/>
    </row>
    <row r="98" spans="2:44" ht="20.25"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2:44" ht="20.25"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2:44" ht="20.25"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2:44" ht="20.25"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2:44" s="10" customFormat="1" ht="12.75">
      <c r="B102" s="12"/>
      <c r="C102" s="12"/>
      <c r="D102" s="12"/>
      <c r="E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2"/>
      <c r="AR102" s="1"/>
    </row>
    <row r="103" spans="2:44" ht="20.25"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2:44" ht="12.75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2:44" ht="20.25"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2:44" ht="12.75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2:44" ht="12.75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2:44" ht="12.75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2:44" ht="20.25"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2:44" ht="20.25"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2:44" ht="20.25"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2:44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44" ht="12.75"/>
    <row r="130" spans="1:44" ht="12.75"/>
    <row r="131" spans="1:44" ht="12.75"/>
    <row r="132" spans="1:44" ht="12.75"/>
    <row r="133" spans="1:44" ht="12.75"/>
    <row r="134" spans="1:44" ht="12.75"/>
    <row r="135" spans="1:44" ht="12.75"/>
    <row r="136" spans="1:44" s="1" customFormat="1" ht="12.75">
      <c r="A136" s="10"/>
      <c r="B136" s="12"/>
      <c r="C136" s="12"/>
      <c r="D136" s="12"/>
      <c r="E136" s="12"/>
      <c r="F136" s="13"/>
      <c r="G136" s="10"/>
      <c r="H136" s="10"/>
      <c r="I136" s="10"/>
      <c r="J136" s="10"/>
      <c r="K136" s="10"/>
      <c r="L136" s="10"/>
      <c r="M136" s="10"/>
      <c r="N136" s="10"/>
      <c r="P136" s="10"/>
      <c r="Q136" s="10"/>
      <c r="R136" s="10"/>
      <c r="S136" s="10"/>
      <c r="T136" s="10"/>
      <c r="U136" s="10"/>
      <c r="V136" s="10"/>
      <c r="W136" s="10"/>
      <c r="Y136" s="10"/>
      <c r="Z136" s="10"/>
      <c r="AA136" s="10"/>
      <c r="AB136" s="10"/>
      <c r="AC136" s="10"/>
      <c r="AD136" s="10"/>
      <c r="AE136" s="10"/>
      <c r="AF136" s="10"/>
      <c r="AH136" s="10"/>
      <c r="AI136" s="10"/>
      <c r="AJ136" s="10"/>
      <c r="AK136" s="10"/>
      <c r="AL136" s="10"/>
      <c r="AM136" s="10"/>
      <c r="AN136" s="10"/>
      <c r="AO136" s="10"/>
      <c r="AQ136" s="2"/>
    </row>
    <row r="137" spans="1:44" ht="12.75"/>
    <row r="138" spans="1:44" ht="12.75"/>
    <row r="139" spans="1:44" ht="12.75"/>
    <row r="140" spans="1:44" s="1" customFormat="1" ht="12.75">
      <c r="A140" s="10"/>
      <c r="B140" s="12"/>
      <c r="C140" s="12"/>
      <c r="D140" s="12"/>
      <c r="E140" s="12"/>
      <c r="F140" s="13"/>
      <c r="G140" s="10"/>
      <c r="H140" s="10"/>
      <c r="I140" s="10"/>
      <c r="J140" s="10"/>
      <c r="K140" s="10"/>
      <c r="L140" s="10"/>
      <c r="M140" s="10"/>
      <c r="N140" s="10"/>
      <c r="P140" s="10"/>
      <c r="Q140" s="10"/>
      <c r="R140" s="10"/>
      <c r="S140" s="10"/>
      <c r="T140" s="10"/>
      <c r="U140" s="10"/>
      <c r="V140" s="10"/>
      <c r="W140" s="10"/>
      <c r="Y140" s="10"/>
      <c r="Z140" s="10"/>
      <c r="AA140" s="10"/>
      <c r="AB140" s="10"/>
      <c r="AC140" s="10"/>
      <c r="AD140" s="10"/>
      <c r="AE140" s="10"/>
      <c r="AF140" s="10"/>
      <c r="AH140" s="10"/>
      <c r="AI140" s="10"/>
      <c r="AJ140" s="10"/>
      <c r="AK140" s="10"/>
      <c r="AL140" s="10"/>
      <c r="AM140" s="10"/>
      <c r="AN140" s="10"/>
      <c r="AO140" s="10"/>
      <c r="AQ140" s="2"/>
    </row>
    <row r="141" spans="1:44" ht="12.75"/>
    <row r="142" spans="1:44" ht="12.75"/>
    <row r="143" spans="1:44" s="10" customFormat="1" ht="12.75">
      <c r="B143" s="12"/>
      <c r="C143" s="12"/>
      <c r="D143" s="12"/>
      <c r="E143" s="12"/>
      <c r="F143" s="13"/>
      <c r="O143" s="1"/>
      <c r="X143" s="1"/>
      <c r="AG143" s="1"/>
      <c r="AP143" s="1"/>
      <c r="AQ143" s="2"/>
      <c r="AR143" s="1"/>
    </row>
    <row r="144" spans="1: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2:44" ht="12.75"/>
    <row r="162" spans="2:44" ht="12.75"/>
    <row r="163" spans="2:44" ht="12.75"/>
    <row r="164" spans="2:44" ht="12.75"/>
    <row r="165" spans="2:44" ht="12.75"/>
    <row r="166" spans="2:44" ht="12.75"/>
    <row r="167" spans="2:44" ht="12.75"/>
    <row r="168" spans="2:44" ht="12.75"/>
    <row r="169" spans="2:44" ht="12.75"/>
    <row r="170" spans="2:44" ht="12.75"/>
    <row r="171" spans="2:44" ht="12.75"/>
    <row r="172" spans="2:44" ht="12.75"/>
    <row r="173" spans="2:44" s="10" customFormat="1" ht="12.75">
      <c r="B173" s="12"/>
      <c r="C173" s="12"/>
      <c r="D173" s="12"/>
      <c r="E173" s="12"/>
      <c r="F173" s="13"/>
      <c r="O173" s="1"/>
      <c r="X173" s="1"/>
      <c r="AG173" s="1"/>
      <c r="AP173" s="1"/>
      <c r="AQ173" s="2"/>
      <c r="AR173" s="1"/>
    </row>
    <row r="174" spans="2:44" ht="12.75"/>
    <row r="175" spans="2:44" ht="12.75"/>
    <row r="176" spans="2:44" ht="12.75"/>
    <row r="177" spans="2:44" ht="12.75"/>
    <row r="178" spans="2:44" ht="12.75"/>
    <row r="179" spans="2:44" ht="12.75"/>
    <row r="180" spans="2:44" ht="12.75"/>
    <row r="181" spans="2:44" ht="12.75"/>
    <row r="182" spans="2:44" ht="12.75"/>
    <row r="183" spans="2:44" ht="12.75"/>
    <row r="184" spans="2:44" ht="12.75"/>
    <row r="185" spans="2:44" s="10" customFormat="1" ht="12.75">
      <c r="B185" s="12"/>
      <c r="C185" s="12"/>
      <c r="D185" s="12"/>
      <c r="E185" s="12"/>
      <c r="F185" s="13"/>
      <c r="O185" s="1"/>
      <c r="X185" s="1"/>
      <c r="AG185" s="1"/>
      <c r="AP185" s="1"/>
      <c r="AQ185" s="2"/>
      <c r="AR185" s="1"/>
    </row>
    <row r="186" spans="2:44" s="10" customFormat="1" ht="12.75">
      <c r="B186" s="12"/>
      <c r="C186" s="12"/>
      <c r="D186" s="12"/>
      <c r="E186" s="12"/>
      <c r="F186" s="13"/>
      <c r="O186" s="1"/>
      <c r="X186" s="1"/>
      <c r="AG186" s="1"/>
      <c r="AP186" s="1"/>
      <c r="AQ186" s="2"/>
      <c r="AR186" s="1"/>
    </row>
    <row r="187" spans="2:44" ht="12.75"/>
    <row r="188" spans="2:44" ht="12.75"/>
    <row r="189" spans="2:44" ht="12.75"/>
    <row r="190" spans="2:44" ht="12.75"/>
    <row r="191" spans="2:44" ht="12.75"/>
    <row r="192" spans="2:44" ht="12.75"/>
    <row r="193" spans="1:44" ht="12.75"/>
    <row r="194" spans="1:44" ht="12.75"/>
    <row r="195" spans="1:44" ht="12.75"/>
    <row r="196" spans="1:44" ht="12.75"/>
    <row r="197" spans="1:44" s="10" customFormat="1" ht="12.75">
      <c r="B197" s="12"/>
      <c r="C197" s="12"/>
      <c r="D197" s="12"/>
      <c r="E197" s="12"/>
      <c r="F197" s="13"/>
      <c r="O197" s="1"/>
      <c r="X197" s="1"/>
      <c r="AG197" s="1"/>
      <c r="AP197" s="1"/>
      <c r="AQ197" s="2"/>
      <c r="AR197" s="1"/>
    </row>
    <row r="198" spans="1:44" ht="12.75"/>
    <row r="199" spans="1:44" ht="12.75"/>
    <row r="200" spans="1:44" ht="12.75"/>
    <row r="201" spans="1:44" ht="12.75"/>
    <row r="202" spans="1:44" ht="12.75"/>
    <row r="203" spans="1:44" ht="12.75"/>
    <row r="204" spans="1:44" ht="12.75"/>
    <row r="205" spans="1:44" s="1" customFormat="1" ht="12.75">
      <c r="A205" s="10"/>
      <c r="B205" s="12"/>
      <c r="C205" s="12"/>
      <c r="D205" s="12"/>
      <c r="E205" s="12"/>
      <c r="F205" s="13"/>
      <c r="G205" s="10"/>
      <c r="H205" s="10"/>
      <c r="I205" s="10"/>
      <c r="J205" s="10"/>
      <c r="K205" s="10"/>
      <c r="L205" s="10"/>
      <c r="M205" s="10"/>
      <c r="N205" s="10"/>
      <c r="P205" s="10"/>
      <c r="Q205" s="10"/>
      <c r="R205" s="10"/>
      <c r="S205" s="10"/>
      <c r="T205" s="10"/>
      <c r="U205" s="10"/>
      <c r="V205" s="10"/>
      <c r="W205" s="10"/>
      <c r="Y205" s="10"/>
      <c r="Z205" s="10"/>
      <c r="AA205" s="10"/>
      <c r="AB205" s="10"/>
      <c r="AC205" s="10"/>
      <c r="AD205" s="10"/>
      <c r="AE205" s="10"/>
      <c r="AF205" s="10"/>
      <c r="AH205" s="10"/>
      <c r="AI205" s="10"/>
      <c r="AJ205" s="10"/>
      <c r="AK205" s="10"/>
      <c r="AL205" s="10"/>
      <c r="AM205" s="10"/>
      <c r="AN205" s="10"/>
      <c r="AO205" s="10"/>
      <c r="AQ205" s="2"/>
    </row>
    <row r="206" spans="1:44" ht="12.75"/>
    <row r="207" spans="1:44" ht="12.75"/>
    <row r="208" spans="1:44" ht="12.75"/>
    <row r="209" spans="1:44" ht="12.75"/>
    <row r="210" spans="1:44" ht="12.75"/>
    <row r="211" spans="1:44" ht="12.75"/>
    <row r="212" spans="1:44" ht="12.75"/>
    <row r="213" spans="1:44" ht="12.75"/>
    <row r="214" spans="1:44" ht="12.75"/>
    <row r="215" spans="1:44" ht="12.75"/>
    <row r="216" spans="1:44" ht="12.75"/>
    <row r="217" spans="1:44" ht="12.75"/>
    <row r="218" spans="1:44" ht="12.75"/>
    <row r="219" spans="1:44" ht="12.75"/>
    <row r="220" spans="1:44" s="12" customFormat="1" ht="12.75">
      <c r="A220" s="10"/>
      <c r="F220" s="13"/>
      <c r="G220" s="10"/>
      <c r="H220" s="10"/>
      <c r="I220" s="10"/>
      <c r="J220" s="10"/>
      <c r="K220" s="10"/>
      <c r="L220" s="10"/>
      <c r="M220" s="10"/>
      <c r="N220" s="10"/>
      <c r="O220" s="1"/>
      <c r="P220" s="10"/>
      <c r="Q220" s="10"/>
      <c r="R220" s="10"/>
      <c r="S220" s="10"/>
      <c r="T220" s="10"/>
      <c r="U220" s="10"/>
      <c r="V220" s="10"/>
      <c r="W220" s="10"/>
      <c r="X220" s="1"/>
      <c r="Y220" s="10"/>
      <c r="Z220" s="10"/>
      <c r="AA220" s="10"/>
      <c r="AB220" s="10"/>
      <c r="AC220" s="10"/>
      <c r="AD220" s="10"/>
      <c r="AE220" s="10"/>
      <c r="AF220" s="10"/>
      <c r="AG220" s="1"/>
      <c r="AH220" s="10"/>
      <c r="AI220" s="10"/>
      <c r="AJ220" s="10"/>
      <c r="AK220" s="10"/>
      <c r="AL220" s="10"/>
      <c r="AM220" s="10"/>
      <c r="AN220" s="10"/>
      <c r="AO220" s="10"/>
      <c r="AP220" s="1"/>
      <c r="AQ220" s="2"/>
      <c r="AR220" s="2"/>
    </row>
    <row r="221" spans="1:44" ht="12.75"/>
    <row r="222" spans="1:44" ht="12.75"/>
    <row r="223" spans="1:44" ht="12.75"/>
    <row r="224" spans="1:44" ht="12.75"/>
    <row r="225" spans="1:44" s="12" customFormat="1" ht="12.75">
      <c r="A225" s="10"/>
      <c r="F225" s="13"/>
      <c r="G225" s="10"/>
      <c r="H225" s="10"/>
      <c r="I225" s="10"/>
      <c r="J225" s="10"/>
      <c r="K225" s="10"/>
      <c r="L225" s="10"/>
      <c r="M225" s="10"/>
      <c r="N225" s="10"/>
      <c r="O225" s="1"/>
      <c r="P225" s="10"/>
      <c r="Q225" s="10"/>
      <c r="R225" s="10"/>
      <c r="S225" s="10"/>
      <c r="T225" s="10"/>
      <c r="U225" s="10"/>
      <c r="V225" s="10"/>
      <c r="W225" s="10"/>
      <c r="X225" s="1"/>
      <c r="Y225" s="10"/>
      <c r="Z225" s="10"/>
      <c r="AA225" s="10"/>
      <c r="AB225" s="10"/>
      <c r="AC225" s="10"/>
      <c r="AD225" s="10"/>
      <c r="AE225" s="10"/>
      <c r="AF225" s="10"/>
      <c r="AG225" s="1"/>
      <c r="AH225" s="10"/>
      <c r="AI225" s="10"/>
      <c r="AJ225" s="10"/>
      <c r="AK225" s="10"/>
      <c r="AL225" s="10"/>
      <c r="AM225" s="10"/>
      <c r="AN225" s="10"/>
      <c r="AO225" s="10"/>
      <c r="AP225" s="1"/>
      <c r="AQ225" s="2"/>
      <c r="AR225" s="2"/>
    </row>
    <row r="226" spans="1:44" ht="12.75"/>
    <row r="227" spans="1:44" s="12" customFormat="1" ht="12.75">
      <c r="A227" s="10"/>
      <c r="F227" s="13"/>
      <c r="G227" s="10"/>
      <c r="H227" s="10"/>
      <c r="I227" s="10"/>
      <c r="J227" s="10"/>
      <c r="K227" s="10"/>
      <c r="L227" s="10"/>
      <c r="M227" s="10"/>
      <c r="N227" s="10"/>
      <c r="O227" s="1"/>
      <c r="P227" s="10"/>
      <c r="Q227" s="10"/>
      <c r="R227" s="10"/>
      <c r="S227" s="10"/>
      <c r="T227" s="10"/>
      <c r="U227" s="10"/>
      <c r="V227" s="10"/>
      <c r="W227" s="10"/>
      <c r="X227" s="1"/>
      <c r="Y227" s="10"/>
      <c r="Z227" s="10"/>
      <c r="AA227" s="10"/>
      <c r="AB227" s="10"/>
      <c r="AC227" s="10"/>
      <c r="AD227" s="10"/>
      <c r="AE227" s="10"/>
      <c r="AF227" s="10"/>
      <c r="AG227" s="1"/>
      <c r="AH227" s="10"/>
      <c r="AI227" s="10"/>
      <c r="AJ227" s="10"/>
      <c r="AK227" s="10"/>
      <c r="AL227" s="10"/>
      <c r="AM227" s="10"/>
      <c r="AN227" s="10"/>
      <c r="AO227" s="10"/>
      <c r="AP227" s="1"/>
      <c r="AQ227" s="2"/>
      <c r="AR227" s="2"/>
    </row>
    <row r="228" spans="1:44" ht="12.75"/>
    <row r="229" spans="1:44" s="12" customFormat="1" ht="12.75">
      <c r="A229" s="10"/>
      <c r="F229" s="13"/>
      <c r="G229" s="10"/>
      <c r="H229" s="10"/>
      <c r="I229" s="10"/>
      <c r="J229" s="10"/>
      <c r="K229" s="10"/>
      <c r="L229" s="10"/>
      <c r="M229" s="10"/>
      <c r="N229" s="10"/>
      <c r="O229" s="1"/>
      <c r="P229" s="10"/>
      <c r="Q229" s="10"/>
      <c r="R229" s="10"/>
      <c r="S229" s="10"/>
      <c r="T229" s="10"/>
      <c r="U229" s="10"/>
      <c r="V229" s="10"/>
      <c r="W229" s="10"/>
      <c r="X229" s="1"/>
      <c r="Y229" s="10"/>
      <c r="Z229" s="10"/>
      <c r="AA229" s="10"/>
      <c r="AB229" s="10"/>
      <c r="AC229" s="10"/>
      <c r="AD229" s="10"/>
      <c r="AE229" s="10"/>
      <c r="AF229" s="10"/>
      <c r="AG229" s="1"/>
      <c r="AH229" s="10"/>
      <c r="AI229" s="10"/>
      <c r="AJ229" s="10"/>
      <c r="AK229" s="10"/>
      <c r="AL229" s="10"/>
      <c r="AM229" s="10"/>
      <c r="AN229" s="10"/>
      <c r="AO229" s="10"/>
      <c r="AP229" s="1"/>
      <c r="AQ229" s="2"/>
      <c r="AR229" s="2"/>
    </row>
    <row r="230" spans="1:44" ht="12.75"/>
    <row r="231" spans="1:44" ht="12.75"/>
    <row r="232" spans="1:44" ht="12.75"/>
    <row r="233" spans="1:44" ht="12.75"/>
    <row r="234" spans="1:44" ht="12.75"/>
    <row r="235" spans="1:44" ht="12.75"/>
    <row r="236" spans="1:44" ht="12.75"/>
    <row r="237" spans="1:44" ht="12.75"/>
    <row r="238" spans="1:44" ht="12.75"/>
    <row r="239" spans="1:44" ht="12.75"/>
    <row r="240" spans="1:44" ht="12.75"/>
    <row r="241" spans="1:44" ht="12.75"/>
    <row r="242" spans="1:44" ht="12.75"/>
    <row r="243" spans="1:44" ht="12.75"/>
    <row r="244" spans="1:44" ht="12.75"/>
    <row r="245" spans="1:44" ht="12.75"/>
    <row r="246" spans="1:44" ht="12.75"/>
    <row r="247" spans="1:44" ht="12.75"/>
    <row r="248" spans="1:44" ht="12.75"/>
    <row r="249" spans="1:44" ht="12.75"/>
    <row r="250" spans="1:44" ht="12.75"/>
    <row r="251" spans="1:44" ht="12.75"/>
    <row r="252" spans="1:44" ht="12.75"/>
    <row r="253" spans="1:44" ht="12.75"/>
    <row r="254" spans="1:44" ht="12.75"/>
    <row r="255" spans="1:44" ht="12.75"/>
    <row r="256" spans="1:44" s="12" customFormat="1" ht="12.75">
      <c r="A256" s="10"/>
      <c r="F256" s="13"/>
      <c r="G256" s="10"/>
      <c r="H256" s="10"/>
      <c r="I256" s="10"/>
      <c r="J256" s="10"/>
      <c r="K256" s="10"/>
      <c r="L256" s="10"/>
      <c r="M256" s="10"/>
      <c r="N256" s="10"/>
      <c r="O256" s="1"/>
      <c r="P256" s="10"/>
      <c r="Q256" s="10"/>
      <c r="R256" s="10"/>
      <c r="S256" s="10"/>
      <c r="T256" s="10"/>
      <c r="U256" s="10"/>
      <c r="V256" s="10"/>
      <c r="W256" s="10"/>
      <c r="X256" s="1"/>
      <c r="Y256" s="10"/>
      <c r="Z256" s="10"/>
      <c r="AA256" s="10"/>
      <c r="AB256" s="10"/>
      <c r="AC256" s="10"/>
      <c r="AD256" s="10"/>
      <c r="AE256" s="10"/>
      <c r="AF256" s="10"/>
      <c r="AG256" s="1"/>
      <c r="AH256" s="10"/>
      <c r="AI256" s="10"/>
      <c r="AJ256" s="10"/>
      <c r="AK256" s="10"/>
      <c r="AL256" s="10"/>
      <c r="AM256" s="10"/>
      <c r="AN256" s="10"/>
      <c r="AO256" s="10"/>
      <c r="AP256" s="1"/>
      <c r="AQ256" s="2"/>
      <c r="AR256" s="2"/>
    </row>
    <row r="257" spans="1:44" s="1" customFormat="1" ht="12.75">
      <c r="A257" s="10"/>
      <c r="B257" s="12"/>
      <c r="C257" s="12"/>
      <c r="D257" s="12"/>
      <c r="E257" s="12"/>
      <c r="F257" s="13"/>
      <c r="G257" s="10"/>
      <c r="H257" s="10"/>
      <c r="I257" s="10"/>
      <c r="J257" s="10"/>
      <c r="K257" s="10"/>
      <c r="L257" s="10"/>
      <c r="M257" s="10"/>
      <c r="N257" s="10"/>
      <c r="P257" s="10"/>
      <c r="Q257" s="10"/>
      <c r="R257" s="10"/>
      <c r="S257" s="10"/>
      <c r="T257" s="10"/>
      <c r="U257" s="10"/>
      <c r="V257" s="10"/>
      <c r="W257" s="10"/>
      <c r="Y257" s="10"/>
      <c r="Z257" s="10"/>
      <c r="AA257" s="10"/>
      <c r="AB257" s="10"/>
      <c r="AC257" s="10"/>
      <c r="AD257" s="10"/>
      <c r="AE257" s="10"/>
      <c r="AF257" s="10"/>
      <c r="AH257" s="10"/>
      <c r="AI257" s="10"/>
      <c r="AJ257" s="10"/>
      <c r="AK257" s="10"/>
      <c r="AL257" s="10"/>
      <c r="AM257" s="10"/>
      <c r="AN257" s="10"/>
      <c r="AO257" s="10"/>
      <c r="AQ257" s="2"/>
    </row>
    <row r="258" spans="1:44" s="12" customFormat="1" ht="12.75">
      <c r="A258" s="10"/>
      <c r="F258" s="13"/>
      <c r="G258" s="10"/>
      <c r="H258" s="10"/>
      <c r="I258" s="10"/>
      <c r="J258" s="10"/>
      <c r="K258" s="10"/>
      <c r="L258" s="10"/>
      <c r="M258" s="10"/>
      <c r="N258" s="10"/>
      <c r="O258" s="1"/>
      <c r="P258" s="10"/>
      <c r="Q258" s="10"/>
      <c r="R258" s="10"/>
      <c r="S258" s="10"/>
      <c r="T258" s="10"/>
      <c r="U258" s="10"/>
      <c r="V258" s="10"/>
      <c r="W258" s="10"/>
      <c r="X258" s="1"/>
      <c r="Y258" s="10"/>
      <c r="Z258" s="10"/>
      <c r="AA258" s="10"/>
      <c r="AB258" s="10"/>
      <c r="AC258" s="10"/>
      <c r="AD258" s="10"/>
      <c r="AE258" s="10"/>
      <c r="AF258" s="10"/>
      <c r="AG258" s="1"/>
      <c r="AH258" s="10"/>
      <c r="AI258" s="10"/>
      <c r="AJ258" s="10"/>
      <c r="AK258" s="10"/>
      <c r="AL258" s="10"/>
      <c r="AM258" s="10"/>
      <c r="AN258" s="10"/>
      <c r="AO258" s="10"/>
      <c r="AP258" s="1"/>
      <c r="AQ258" s="2"/>
      <c r="AR258" s="2"/>
    </row>
    <row r="259" spans="1:44" s="12" customFormat="1" ht="12.75">
      <c r="A259" s="10"/>
      <c r="F259" s="13"/>
      <c r="G259" s="10"/>
      <c r="H259" s="10"/>
      <c r="I259" s="10"/>
      <c r="J259" s="10"/>
      <c r="K259" s="10"/>
      <c r="L259" s="10"/>
      <c r="M259" s="10"/>
      <c r="N259" s="10"/>
      <c r="O259" s="1"/>
      <c r="P259" s="10"/>
      <c r="Q259" s="10"/>
      <c r="R259" s="10"/>
      <c r="S259" s="10"/>
      <c r="T259" s="10"/>
      <c r="U259" s="10"/>
      <c r="V259" s="10"/>
      <c r="W259" s="10"/>
      <c r="X259" s="1"/>
      <c r="Y259" s="10"/>
      <c r="Z259" s="10"/>
      <c r="AA259" s="10"/>
      <c r="AB259" s="10"/>
      <c r="AC259" s="10"/>
      <c r="AD259" s="10"/>
      <c r="AE259" s="10"/>
      <c r="AF259" s="10"/>
      <c r="AG259" s="1"/>
      <c r="AH259" s="10"/>
      <c r="AI259" s="10"/>
      <c r="AJ259" s="10"/>
      <c r="AK259" s="10"/>
      <c r="AL259" s="10"/>
      <c r="AM259" s="10"/>
      <c r="AN259" s="10"/>
      <c r="AO259" s="10"/>
      <c r="AP259" s="1"/>
      <c r="AQ259" s="2"/>
      <c r="AR259" s="2"/>
    </row>
    <row r="260" spans="1:44" s="1" customFormat="1" ht="12.75">
      <c r="A260" s="10"/>
      <c r="B260" s="12"/>
      <c r="C260" s="12"/>
      <c r="D260" s="12"/>
      <c r="E260" s="12"/>
      <c r="F260" s="13"/>
      <c r="G260" s="10"/>
      <c r="H260" s="10"/>
      <c r="I260" s="10"/>
      <c r="J260" s="10"/>
      <c r="K260" s="10"/>
      <c r="L260" s="10"/>
      <c r="M260" s="10"/>
      <c r="N260" s="10"/>
      <c r="P260" s="10"/>
      <c r="Q260" s="10"/>
      <c r="R260" s="10"/>
      <c r="S260" s="10"/>
      <c r="T260" s="10"/>
      <c r="U260" s="10"/>
      <c r="V260" s="10"/>
      <c r="W260" s="10"/>
      <c r="Y260" s="10"/>
      <c r="Z260" s="10"/>
      <c r="AA260" s="10"/>
      <c r="AB260" s="10"/>
      <c r="AC260" s="10"/>
      <c r="AD260" s="10"/>
      <c r="AE260" s="10"/>
      <c r="AF260" s="10"/>
      <c r="AH260" s="10"/>
      <c r="AI260" s="10"/>
      <c r="AJ260" s="10"/>
      <c r="AK260" s="10"/>
      <c r="AL260" s="10"/>
      <c r="AM260" s="10"/>
      <c r="AN260" s="10"/>
      <c r="AO260" s="10"/>
      <c r="AQ260" s="2"/>
    </row>
    <row r="261" spans="1:44" s="12" customFormat="1" ht="12.75">
      <c r="A261" s="10"/>
      <c r="F261" s="13"/>
      <c r="G261" s="10"/>
      <c r="H261" s="10"/>
      <c r="I261" s="10"/>
      <c r="J261" s="10"/>
      <c r="K261" s="10"/>
      <c r="L261" s="10"/>
      <c r="M261" s="10"/>
      <c r="N261" s="10"/>
      <c r="O261" s="1"/>
      <c r="P261" s="10"/>
      <c r="Q261" s="10"/>
      <c r="R261" s="10"/>
      <c r="S261" s="10"/>
      <c r="T261" s="10"/>
      <c r="U261" s="10"/>
      <c r="V261" s="10"/>
      <c r="W261" s="10"/>
      <c r="X261" s="1"/>
      <c r="Y261" s="10"/>
      <c r="Z261" s="10"/>
      <c r="AA261" s="10"/>
      <c r="AB261" s="10"/>
      <c r="AC261" s="10"/>
      <c r="AD261" s="10"/>
      <c r="AE261" s="10"/>
      <c r="AF261" s="10"/>
      <c r="AG261" s="1"/>
      <c r="AH261" s="10"/>
      <c r="AI261" s="10"/>
      <c r="AJ261" s="10"/>
      <c r="AK261" s="10"/>
      <c r="AL261" s="10"/>
      <c r="AM261" s="10"/>
      <c r="AN261" s="10"/>
      <c r="AO261" s="10"/>
      <c r="AP261" s="1"/>
      <c r="AQ261" s="2"/>
      <c r="AR261" s="2"/>
    </row>
    <row r="262" spans="1:44" s="1" customFormat="1" ht="12.75">
      <c r="A262" s="10"/>
      <c r="B262" s="12"/>
      <c r="C262" s="12"/>
      <c r="D262" s="12"/>
      <c r="E262" s="12"/>
      <c r="F262" s="13"/>
      <c r="G262" s="10"/>
      <c r="H262" s="10"/>
      <c r="I262" s="10"/>
      <c r="J262" s="10"/>
      <c r="K262" s="10"/>
      <c r="L262" s="10"/>
      <c r="M262" s="10"/>
      <c r="N262" s="10"/>
      <c r="P262" s="10"/>
      <c r="Q262" s="10"/>
      <c r="R262" s="10"/>
      <c r="S262" s="10"/>
      <c r="T262" s="10"/>
      <c r="U262" s="10"/>
      <c r="V262" s="10"/>
      <c r="W262" s="10"/>
      <c r="Y262" s="10"/>
      <c r="Z262" s="10"/>
      <c r="AA262" s="10"/>
      <c r="AB262" s="10"/>
      <c r="AC262" s="10"/>
      <c r="AD262" s="10"/>
      <c r="AE262" s="10"/>
      <c r="AF262" s="10"/>
      <c r="AH262" s="10"/>
      <c r="AI262" s="10"/>
      <c r="AJ262" s="10"/>
      <c r="AK262" s="10"/>
      <c r="AL262" s="10"/>
      <c r="AM262" s="10"/>
      <c r="AN262" s="10"/>
      <c r="AO262" s="10"/>
      <c r="AQ262" s="2"/>
    </row>
    <row r="263" spans="1:44" s="12" customFormat="1" ht="12.75">
      <c r="A263" s="10"/>
      <c r="F263" s="13"/>
      <c r="G263" s="10"/>
      <c r="H263" s="10"/>
      <c r="I263" s="10"/>
      <c r="J263" s="10"/>
      <c r="K263" s="10"/>
      <c r="L263" s="10"/>
      <c r="M263" s="10"/>
      <c r="N263" s="10"/>
      <c r="O263" s="1"/>
      <c r="P263" s="10"/>
      <c r="Q263" s="10"/>
      <c r="R263" s="10"/>
      <c r="S263" s="10"/>
      <c r="T263" s="10"/>
      <c r="U263" s="10"/>
      <c r="V263" s="10"/>
      <c r="W263" s="10"/>
      <c r="X263" s="1"/>
      <c r="Y263" s="10"/>
      <c r="Z263" s="10"/>
      <c r="AA263" s="10"/>
      <c r="AB263" s="10"/>
      <c r="AC263" s="10"/>
      <c r="AD263" s="10"/>
      <c r="AE263" s="10"/>
      <c r="AF263" s="10"/>
      <c r="AG263" s="1"/>
      <c r="AH263" s="10"/>
      <c r="AI263" s="10"/>
      <c r="AJ263" s="10"/>
      <c r="AK263" s="10"/>
      <c r="AL263" s="10"/>
      <c r="AM263" s="10"/>
      <c r="AN263" s="10"/>
      <c r="AO263" s="10"/>
      <c r="AP263" s="1"/>
      <c r="AQ263" s="2"/>
      <c r="AR263" s="2"/>
    </row>
    <row r="264" spans="1:44" s="1" customFormat="1" ht="12.75">
      <c r="A264" s="10"/>
      <c r="B264" s="12"/>
      <c r="C264" s="12"/>
      <c r="D264" s="12"/>
      <c r="E264" s="12"/>
      <c r="F264" s="13"/>
      <c r="G264" s="10"/>
      <c r="H264" s="10"/>
      <c r="I264" s="10"/>
      <c r="J264" s="10"/>
      <c r="K264" s="10"/>
      <c r="L264" s="10"/>
      <c r="M264" s="10"/>
      <c r="N264" s="10"/>
      <c r="P264" s="10"/>
      <c r="Q264" s="10"/>
      <c r="R264" s="10"/>
      <c r="S264" s="10"/>
      <c r="T264" s="10"/>
      <c r="U264" s="10"/>
      <c r="V264" s="10"/>
      <c r="W264" s="10"/>
      <c r="Y264" s="10"/>
      <c r="Z264" s="10"/>
      <c r="AA264" s="10"/>
      <c r="AB264" s="10"/>
      <c r="AC264" s="10"/>
      <c r="AD264" s="10"/>
      <c r="AE264" s="10"/>
      <c r="AF264" s="10"/>
      <c r="AH264" s="10"/>
      <c r="AI264" s="10"/>
      <c r="AJ264" s="10"/>
      <c r="AK264" s="10"/>
      <c r="AL264" s="10"/>
      <c r="AM264" s="10"/>
      <c r="AN264" s="10"/>
      <c r="AO264" s="10"/>
      <c r="AQ264" s="2"/>
    </row>
    <row r="265" spans="1:44" ht="12.75"/>
    <row r="266" spans="1:44" ht="12.75"/>
    <row r="267" spans="1:44" ht="12.75"/>
    <row r="268" spans="1:44" ht="12.75"/>
    <row r="269" spans="1:44" ht="12.75"/>
    <row r="270" spans="1:44" ht="12.75"/>
    <row r="271" spans="1:44" ht="12.75"/>
    <row r="272" spans="1:44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</sheetData>
  <sheetProtection selectLockedCells="1" selectUnlockedCells="1"/>
  <sortState ref="A29:AQ34">
    <sortCondition ref="AQ29:AQ34"/>
  </sortState>
  <mergeCells count="11">
    <mergeCell ref="L77:AF77"/>
    <mergeCell ref="L78:AF78"/>
    <mergeCell ref="B38:E41"/>
    <mergeCell ref="A1:D1"/>
    <mergeCell ref="O1:Y1"/>
    <mergeCell ref="A3:D3"/>
    <mergeCell ref="A4:F4"/>
    <mergeCell ref="O76:AD76"/>
    <mergeCell ref="B5:C5"/>
    <mergeCell ref="D5:E5"/>
    <mergeCell ref="A2:E2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2023-09-03T19:08:37Z</dcterms:modified>
</cp:coreProperties>
</file>