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ersons/person1.xml" ContentType="application/vnd.ms-excel.person+xml"/>
  <Override PartName="/xl/persons/person2.xml" ContentType="application/vnd.ms-excel.person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450"/>
  </bookViews>
  <sheets>
    <sheet name="Results" sheetId="1" r:id="rId1"/>
  </sheets>
  <definedNames>
    <definedName name="__xlnm.Print_Area" localSheetId="0">Results!$A$1:$AX$584</definedName>
    <definedName name="_xlnm.Print_Area" localSheetId="0">Results!$A$1:$AX$584</definedName>
  </definedNames>
  <calcPr calcId="124519"/>
</workbook>
</file>

<file path=xl/calcChain.xml><?xml version="1.0" encoding="utf-8"?>
<calcChain xmlns="http://schemas.openxmlformats.org/spreadsheetml/2006/main">
  <c r="AX44" i="1"/>
  <c r="AM44"/>
  <c r="AB44"/>
  <c r="Q44"/>
  <c r="AY44" l="1"/>
  <c r="AX40" l="1"/>
  <c r="AX9"/>
  <c r="AX17"/>
  <c r="AM40"/>
  <c r="AM9"/>
  <c r="AM17"/>
  <c r="AB40"/>
  <c r="AB9"/>
  <c r="AB17"/>
  <c r="Q40"/>
  <c r="Q9"/>
  <c r="Q17"/>
  <c r="Q42"/>
  <c r="AB42"/>
  <c r="AM42"/>
  <c r="AX42"/>
  <c r="AY9" l="1"/>
  <c r="AY40"/>
  <c r="AY17"/>
  <c r="AY42"/>
  <c r="AX25"/>
  <c r="AX18"/>
  <c r="AX37"/>
  <c r="AX47"/>
  <c r="AX27"/>
  <c r="AX38"/>
  <c r="AX22"/>
  <c r="AX46"/>
  <c r="AX32"/>
  <c r="AX34"/>
  <c r="AX41"/>
  <c r="AX39"/>
  <c r="AX16"/>
  <c r="AM25"/>
  <c r="AM18"/>
  <c r="AM37"/>
  <c r="AM47"/>
  <c r="AM27"/>
  <c r="AM38"/>
  <c r="AM22"/>
  <c r="AM46"/>
  <c r="AM32"/>
  <c r="AM34"/>
  <c r="AM41"/>
  <c r="AM39"/>
  <c r="AM16"/>
  <c r="AB18"/>
  <c r="AB37"/>
  <c r="AB47"/>
  <c r="AB27"/>
  <c r="AB38"/>
  <c r="AB22"/>
  <c r="AB46"/>
  <c r="AB32"/>
  <c r="AB34"/>
  <c r="AB41"/>
  <c r="AB39"/>
  <c r="AB16"/>
  <c r="Q35"/>
  <c r="Q8"/>
  <c r="Q21"/>
  <c r="Q14"/>
  <c r="Q15"/>
  <c r="Q26"/>
  <c r="Q23"/>
  <c r="Q7"/>
  <c r="Q25"/>
  <c r="Q18"/>
  <c r="Q37"/>
  <c r="Q47"/>
  <c r="Q27"/>
  <c r="Q38"/>
  <c r="Q22"/>
  <c r="Q46"/>
  <c r="Q32"/>
  <c r="Q34"/>
  <c r="Q41"/>
  <c r="Q39"/>
  <c r="Q16"/>
  <c r="AX24"/>
  <c r="AX21"/>
  <c r="AX33"/>
  <c r="AX31"/>
  <c r="AX26"/>
  <c r="AX12"/>
  <c r="AX15"/>
  <c r="AX35"/>
  <c r="AX29"/>
  <c r="AX6"/>
  <c r="AX8"/>
  <c r="AX11"/>
  <c r="AX23"/>
  <c r="AX14"/>
  <c r="AX7"/>
  <c r="AX20"/>
  <c r="AM24"/>
  <c r="AM21"/>
  <c r="AM33"/>
  <c r="AM31"/>
  <c r="AM26"/>
  <c r="AM12"/>
  <c r="AM15"/>
  <c r="AM35"/>
  <c r="AM29"/>
  <c r="AM6"/>
  <c r="AM8"/>
  <c r="AM11"/>
  <c r="AM23"/>
  <c r="AM14"/>
  <c r="AM7"/>
  <c r="AB24"/>
  <c r="AB21"/>
  <c r="AB33"/>
  <c r="AB31"/>
  <c r="AB26"/>
  <c r="AB25"/>
  <c r="AB12"/>
  <c r="AB15"/>
  <c r="AB35"/>
  <c r="AB29"/>
  <c r="AB6"/>
  <c r="AB8"/>
  <c r="AB11"/>
  <c r="AB23"/>
  <c r="AB14"/>
  <c r="AB7"/>
  <c r="Q24"/>
  <c r="Q33"/>
  <c r="Q31"/>
  <c r="Q12"/>
  <c r="Q29"/>
  <c r="Q6"/>
  <c r="Q11"/>
  <c r="AM20"/>
  <c r="AB20"/>
  <c r="Q20"/>
  <c r="AY34" l="1"/>
  <c r="AY37"/>
  <c r="AY12"/>
  <c r="AY7"/>
  <c r="AY38"/>
  <c r="AY26"/>
  <c r="AY24"/>
  <c r="AY39"/>
  <c r="AY46"/>
  <c r="AY27"/>
  <c r="AY25"/>
  <c r="AY11"/>
  <c r="AY20"/>
  <c r="AY8"/>
  <c r="AY21"/>
  <c r="AY18"/>
  <c r="AY23"/>
  <c r="AY29"/>
  <c r="AY31"/>
  <c r="AY41"/>
  <c r="AY22"/>
  <c r="AY47"/>
  <c r="AY16"/>
  <c r="AY35"/>
  <c r="AY15"/>
  <c r="AY14"/>
  <c r="AY6"/>
  <c r="AY33"/>
  <c r="AY32"/>
</calcChain>
</file>

<file path=xl/sharedStrings.xml><?xml version="1.0" encoding="utf-8"?>
<sst xmlns="http://schemas.openxmlformats.org/spreadsheetml/2006/main" count="163" uniqueCount="107">
  <si>
    <t>Results</t>
  </si>
  <si>
    <t>NO SCORE</t>
  </si>
  <si>
    <t>L 1</t>
  </si>
  <si>
    <t>L  2</t>
  </si>
  <si>
    <t>L 3</t>
  </si>
  <si>
    <t>L 4</t>
  </si>
  <si>
    <t>Total</t>
  </si>
  <si>
    <t>No.</t>
  </si>
  <si>
    <t>Name</t>
  </si>
  <si>
    <t>Bike</t>
  </si>
  <si>
    <t>Route</t>
  </si>
  <si>
    <t>A</t>
  </si>
  <si>
    <t>B</t>
  </si>
  <si>
    <t>C</t>
  </si>
  <si>
    <t>D</t>
  </si>
  <si>
    <t>SELBY TRIALS PARK</t>
  </si>
  <si>
    <t>TEN SECTIONS FOUR LAPS</t>
  </si>
  <si>
    <t>Beta</t>
  </si>
  <si>
    <t>Montesa</t>
  </si>
  <si>
    <t>Vertigo</t>
  </si>
  <si>
    <t>Sherco</t>
  </si>
  <si>
    <t>TRS</t>
  </si>
  <si>
    <t>301RR</t>
  </si>
  <si>
    <t>trs</t>
  </si>
  <si>
    <t>Bsa</t>
  </si>
  <si>
    <t>Marsh</t>
  </si>
  <si>
    <t>Mark</t>
  </si>
  <si>
    <t>Hallett</t>
  </si>
  <si>
    <t>Alex</t>
  </si>
  <si>
    <t>Langford</t>
  </si>
  <si>
    <t>Michael</t>
  </si>
  <si>
    <t>El-Ayouby</t>
  </si>
  <si>
    <t>Paul</t>
  </si>
  <si>
    <t xml:space="preserve">Duncan </t>
  </si>
  <si>
    <t xml:space="preserve">Trickett </t>
  </si>
  <si>
    <t>John</t>
  </si>
  <si>
    <t>Peter</t>
  </si>
  <si>
    <t>Hart</t>
  </si>
  <si>
    <t>Steve</t>
  </si>
  <si>
    <t>Miles</t>
  </si>
  <si>
    <t>Ivan</t>
  </si>
  <si>
    <t>Stainforth</t>
  </si>
  <si>
    <t>Chris</t>
  </si>
  <si>
    <t>Cherrington</t>
  </si>
  <si>
    <t>Hickson</t>
  </si>
  <si>
    <t>Steven</t>
  </si>
  <si>
    <t>Mackenzie</t>
  </si>
  <si>
    <t>Guy</t>
  </si>
  <si>
    <t>Nashford</t>
  </si>
  <si>
    <t>Brown</t>
  </si>
  <si>
    <t>Kelly</t>
  </si>
  <si>
    <t>Stronge</t>
  </si>
  <si>
    <t>Stephen</t>
  </si>
  <si>
    <t>Barrett</t>
  </si>
  <si>
    <t>Roberts</t>
  </si>
  <si>
    <t>300RR</t>
  </si>
  <si>
    <t>Electric Motion</t>
  </si>
  <si>
    <t>EMotion</t>
  </si>
  <si>
    <t>A+B (50/50)</t>
  </si>
  <si>
    <t>C+D (50/50)</t>
  </si>
  <si>
    <t>ROUTES  A B  C  D    Adult &amp; Youth 50/50</t>
  </si>
  <si>
    <t>Deakin</t>
  </si>
  <si>
    <t>Hay</t>
  </si>
  <si>
    <t>ACU202204</t>
  </si>
  <si>
    <t>RESOLUTION TRIAL</t>
  </si>
  <si>
    <t>Robert</t>
  </si>
  <si>
    <t>Allen</t>
  </si>
  <si>
    <t>Bets</t>
  </si>
  <si>
    <t>Attwood</t>
  </si>
  <si>
    <t>Aden</t>
  </si>
  <si>
    <t>Gibson</t>
  </si>
  <si>
    <t>Scorpa</t>
  </si>
  <si>
    <t>Ben</t>
  </si>
  <si>
    <t>Nick</t>
  </si>
  <si>
    <t>Hosford</t>
  </si>
  <si>
    <t>Daniel</t>
  </si>
  <si>
    <t>Jordan</t>
  </si>
  <si>
    <t>Peach</t>
  </si>
  <si>
    <t>11kw</t>
  </si>
  <si>
    <t>Matthew</t>
  </si>
  <si>
    <t>Caulkett</t>
  </si>
  <si>
    <t>Bantam</t>
  </si>
  <si>
    <t>Shamus</t>
  </si>
  <si>
    <t>Doohan</t>
  </si>
  <si>
    <t>Trs</t>
  </si>
  <si>
    <t>Aaron</t>
  </si>
  <si>
    <t>Gamblin</t>
  </si>
  <si>
    <t>Brierley</t>
  </si>
  <si>
    <t>Sam</t>
  </si>
  <si>
    <t xml:space="preserve">Youth C </t>
  </si>
  <si>
    <t>James</t>
  </si>
  <si>
    <t>Draycott-Lovell</t>
  </si>
  <si>
    <t>Reece</t>
  </si>
  <si>
    <t>Talbot</t>
  </si>
  <si>
    <t>Dawson</t>
  </si>
  <si>
    <t>Unclassified</t>
  </si>
  <si>
    <t>OSET</t>
  </si>
  <si>
    <t>Youth D</t>
  </si>
  <si>
    <t>Robbie</t>
  </si>
  <si>
    <t>Smith</t>
  </si>
  <si>
    <t>Jan</t>
  </si>
  <si>
    <t>Ingle- finch</t>
  </si>
  <si>
    <t>Jess</t>
  </si>
  <si>
    <t>Next event: Choppa Whoppa 04/02/2024 Entry Open Now!</t>
  </si>
  <si>
    <t>DNF</t>
  </si>
  <si>
    <t>Thanks to the observers: Julie Wood, Briony Hosford, Maundo, Paul Hutchinson, Chris Hovard, Shane Marchant, Janis Rogers, Rhiannon Parker, Tamzin Marchant and Guy March</t>
  </si>
  <si>
    <t>XHG TIGER MCC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</si>
</sst>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42">
    <xf numFmtId="0" fontId="0" fillId="0" borderId="0" xfId="0"/>
    <xf numFmtId="0" fontId="0" fillId="0" borderId="0" xfId="1" applyFont="1" applyAlignment="1">
      <alignment horizontal="left"/>
    </xf>
    <xf numFmtId="0" fontId="0" fillId="0" borderId="0" xfId="1" applyFont="1"/>
    <xf numFmtId="0" fontId="0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0" fillId="2" borderId="0" xfId="1" applyFont="1" applyFill="1" applyAlignment="1">
      <alignment horizontal="center" vertical="center"/>
    </xf>
    <xf numFmtId="0" fontId="1" fillId="0" borderId="0" xfId="1" applyFont="1"/>
    <xf numFmtId="0" fontId="5" fillId="0" borderId="0" xfId="1" applyFont="1" applyAlignment="1">
      <alignment horizontal="left"/>
    </xf>
    <xf numFmtId="0" fontId="6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9" fillId="0" borderId="0" xfId="1"/>
    <xf numFmtId="0" fontId="8" fillId="0" borderId="0" xfId="1" applyFont="1"/>
    <xf numFmtId="0" fontId="0" fillId="0" borderId="0" xfId="0" applyAlignment="1">
      <alignment horizontal="center"/>
    </xf>
    <xf numFmtId="0" fontId="7" fillId="0" borderId="0" xfId="1" applyFont="1"/>
    <xf numFmtId="0" fontId="1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9" fillId="0" borderId="0" xfId="1" applyAlignment="1">
      <alignment horizontal="left"/>
    </xf>
    <xf numFmtId="0" fontId="4" fillId="0" borderId="0" xfId="1" applyFont="1"/>
    <xf numFmtId="0" fontId="9" fillId="0" borderId="0" xfId="2" applyAlignment="1">
      <alignment horizontal="center"/>
    </xf>
    <xf numFmtId="0" fontId="10" fillId="0" borderId="1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11" fillId="0" borderId="0" xfId="2" applyFont="1" applyAlignment="1">
      <alignment horizontal="center"/>
    </xf>
    <xf numFmtId="0" fontId="0" fillId="0" borderId="0" xfId="0" applyAlignment="1">
      <alignment horizontal="left"/>
    </xf>
    <xf numFmtId="0" fontId="10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9" fillId="3" borderId="0" xfId="2" applyFill="1" applyAlignment="1">
      <alignment horizontal="center"/>
    </xf>
    <xf numFmtId="0" fontId="9" fillId="0" borderId="0" xfId="2" applyFill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Font="1" applyAlignment="1">
      <alignment horizontal="left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95"/>
  <sheetViews>
    <sheetView tabSelected="1" zoomScale="70" zoomScaleNormal="70" zoomScaleSheetLayoutView="75" workbookViewId="0">
      <pane xSplit="6" ySplit="4" topLeftCell="G5" activePane="bottomRight" state="frozen"/>
      <selection pane="topRight" activeCell="E1" sqref="E1"/>
      <selection pane="bottomLeft" activeCell="A5" sqref="A5"/>
      <selection pane="bottomRight" activeCell="AZ1" sqref="AZ1"/>
    </sheetView>
  </sheetViews>
  <sheetFormatPr defaultColWidth="9.140625" defaultRowHeight="15" customHeight="1"/>
  <cols>
    <col min="1" max="1" width="5.140625" style="3" customWidth="1"/>
    <col min="2" max="2" width="9.7109375" style="3" customWidth="1"/>
    <col min="3" max="3" width="11.42578125" style="1" customWidth="1"/>
    <col min="4" max="4" width="14.7109375" style="1" customWidth="1"/>
    <col min="5" max="5" width="8.85546875" style="1" customWidth="1"/>
    <col min="6" max="6" width="15" style="2" customWidth="1"/>
    <col min="7" max="16" width="3.7109375" style="3" customWidth="1"/>
    <col min="17" max="17" width="4.7109375" style="4" customWidth="1"/>
    <col min="18" max="27" width="3.7109375" style="3" customWidth="1"/>
    <col min="28" max="28" width="5" style="4" customWidth="1"/>
    <col min="29" max="38" width="3.7109375" style="3" customWidth="1"/>
    <col min="39" max="39" width="5.85546875" style="4" customWidth="1"/>
    <col min="40" max="49" width="3.7109375" style="3" customWidth="1"/>
    <col min="50" max="50" width="5.7109375" style="4" customWidth="1"/>
    <col min="51" max="51" width="7.85546875" style="5" customWidth="1"/>
    <col min="52" max="52" width="9.140625" style="2" customWidth="1"/>
    <col min="53" max="53" width="6.85546875" style="2" customWidth="1"/>
    <col min="54" max="16384" width="9.140625" style="2"/>
  </cols>
  <sheetData>
    <row r="1" spans="1:54" s="9" customFormat="1" ht="22.5" customHeight="1">
      <c r="A1" s="38" t="s">
        <v>106</v>
      </c>
      <c r="B1" s="38"/>
      <c r="C1" s="38"/>
      <c r="D1" s="38"/>
      <c r="E1" s="7"/>
      <c r="F1" s="6">
        <v>45292</v>
      </c>
      <c r="G1" s="7"/>
      <c r="H1" s="7"/>
      <c r="I1" s="7" t="s">
        <v>0</v>
      </c>
      <c r="J1" s="7"/>
      <c r="K1" s="8"/>
      <c r="M1" s="8"/>
      <c r="N1" s="8"/>
      <c r="O1" s="40" t="s">
        <v>15</v>
      </c>
      <c r="P1" s="40"/>
      <c r="Q1" s="40"/>
      <c r="R1" s="40"/>
      <c r="S1" s="40"/>
      <c r="T1" s="40"/>
      <c r="U1" s="40"/>
      <c r="V1" s="24"/>
      <c r="W1" s="24"/>
      <c r="X1" s="24"/>
      <c r="Y1" s="40" t="s">
        <v>64</v>
      </c>
      <c r="Z1" s="40"/>
      <c r="AA1" s="40"/>
      <c r="AB1" s="40"/>
      <c r="AC1" s="40"/>
      <c r="AD1" s="40"/>
      <c r="AE1" s="40"/>
      <c r="AF1" s="40"/>
      <c r="AQ1" s="3"/>
      <c r="AU1" s="8"/>
      <c r="AV1" s="8"/>
      <c r="AW1" s="8"/>
      <c r="AX1" s="8"/>
      <c r="AY1" s="5"/>
    </row>
    <row r="2" spans="1:54" s="9" customFormat="1" ht="18">
      <c r="A2" s="36" t="s">
        <v>63</v>
      </c>
      <c r="B2" s="36"/>
      <c r="C2" s="36"/>
      <c r="D2" s="36"/>
      <c r="E2" s="7"/>
      <c r="H2" s="39" t="s">
        <v>105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</row>
    <row r="3" spans="1:54" ht="15" customHeight="1">
      <c r="A3" s="39" t="s">
        <v>16</v>
      </c>
      <c r="B3" s="39"/>
      <c r="C3" s="39"/>
      <c r="D3" s="39"/>
      <c r="E3" s="4"/>
      <c r="F3" s="10" t="s">
        <v>1</v>
      </c>
      <c r="Q3" s="3"/>
      <c r="S3" s="39" t="s">
        <v>103</v>
      </c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M3" s="3"/>
      <c r="AX3" s="3"/>
      <c r="AY3" s="1"/>
      <c r="AZ3" s="21"/>
    </row>
    <row r="4" spans="1:54" s="4" customFormat="1" ht="15" customHeight="1">
      <c r="A4" s="39" t="s">
        <v>60</v>
      </c>
      <c r="B4" s="39"/>
      <c r="C4" s="39"/>
      <c r="D4" s="39"/>
      <c r="E4" s="39"/>
      <c r="F4" s="39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 t="s">
        <v>2</v>
      </c>
      <c r="R4" s="4">
        <v>1</v>
      </c>
      <c r="S4" s="4">
        <v>2</v>
      </c>
      <c r="T4" s="4">
        <v>3</v>
      </c>
      <c r="U4" s="4">
        <v>4</v>
      </c>
      <c r="V4" s="4">
        <v>5</v>
      </c>
      <c r="W4" s="4">
        <v>6</v>
      </c>
      <c r="X4" s="4">
        <v>7</v>
      </c>
      <c r="Y4" s="4">
        <v>8</v>
      </c>
      <c r="Z4" s="4">
        <v>9</v>
      </c>
      <c r="AA4" s="4">
        <v>10</v>
      </c>
      <c r="AB4" s="4" t="s">
        <v>3</v>
      </c>
      <c r="AC4" s="4">
        <v>1</v>
      </c>
      <c r="AD4" s="4">
        <v>2</v>
      </c>
      <c r="AE4" s="4">
        <v>3</v>
      </c>
      <c r="AF4" s="4">
        <v>4</v>
      </c>
      <c r="AG4" s="4">
        <v>5</v>
      </c>
      <c r="AH4" s="4">
        <v>6</v>
      </c>
      <c r="AI4" s="4">
        <v>7</v>
      </c>
      <c r="AJ4" s="4">
        <v>8</v>
      </c>
      <c r="AK4" s="4">
        <v>9</v>
      </c>
      <c r="AL4" s="4">
        <v>10</v>
      </c>
      <c r="AM4" s="4" t="s">
        <v>4</v>
      </c>
      <c r="AN4" s="4">
        <v>1</v>
      </c>
      <c r="AO4" s="4">
        <v>2</v>
      </c>
      <c r="AP4" s="4">
        <v>3</v>
      </c>
      <c r="AQ4" s="4">
        <v>4</v>
      </c>
      <c r="AR4" s="4">
        <v>5</v>
      </c>
      <c r="AS4" s="4">
        <v>6</v>
      </c>
      <c r="AT4" s="4">
        <v>7</v>
      </c>
      <c r="AU4" s="4">
        <v>8</v>
      </c>
      <c r="AV4" s="4">
        <v>9</v>
      </c>
      <c r="AW4" s="4">
        <v>10</v>
      </c>
      <c r="AX4" s="4" t="s">
        <v>5</v>
      </c>
      <c r="AY4" s="4" t="s">
        <v>6</v>
      </c>
      <c r="AZ4" s="21"/>
    </row>
    <row r="5" spans="1:54" ht="13.5" thickBot="1">
      <c r="A5" s="4" t="s">
        <v>7</v>
      </c>
      <c r="B5" s="41" t="s">
        <v>8</v>
      </c>
      <c r="C5" s="41"/>
      <c r="D5" s="41" t="s">
        <v>9</v>
      </c>
      <c r="E5" s="41"/>
      <c r="F5" s="11" t="s">
        <v>10</v>
      </c>
      <c r="AZ5" s="4"/>
    </row>
    <row r="6" spans="1:54" s="3" customFormat="1" ht="13.5" thickBot="1">
      <c r="A6" s="27">
        <v>12</v>
      </c>
      <c r="B6" t="s">
        <v>73</v>
      </c>
      <c r="C6" t="s">
        <v>74</v>
      </c>
      <c r="D6" t="s">
        <v>11</v>
      </c>
      <c r="E6" t="s">
        <v>18</v>
      </c>
      <c r="F6" s="33">
        <v>300</v>
      </c>
      <c r="G6" s="25">
        <v>0</v>
      </c>
      <c r="H6" s="25">
        <v>0</v>
      </c>
      <c r="I6" s="25">
        <v>1</v>
      </c>
      <c r="J6" s="25">
        <v>0</v>
      </c>
      <c r="K6" s="25">
        <v>0</v>
      </c>
      <c r="L6" s="25">
        <v>3</v>
      </c>
      <c r="M6" s="25">
        <v>1</v>
      </c>
      <c r="N6" s="25">
        <v>1</v>
      </c>
      <c r="O6" s="25">
        <v>0</v>
      </c>
      <c r="P6" s="25">
        <v>0</v>
      </c>
      <c r="Q6" s="26">
        <f>SUM(G6:P6)</f>
        <v>6</v>
      </c>
      <c r="R6" s="25">
        <v>3</v>
      </c>
      <c r="S6" s="25">
        <v>0</v>
      </c>
      <c r="T6" s="25">
        <v>1</v>
      </c>
      <c r="U6" s="25">
        <v>0</v>
      </c>
      <c r="V6" s="25">
        <v>2</v>
      </c>
      <c r="W6" s="25">
        <v>3</v>
      </c>
      <c r="X6" s="25">
        <v>1</v>
      </c>
      <c r="Y6" s="25">
        <v>1</v>
      </c>
      <c r="Z6" s="25">
        <v>0</v>
      </c>
      <c r="AA6" s="25">
        <v>0</v>
      </c>
      <c r="AB6" s="26">
        <f>SUM(R6:AA6)</f>
        <v>11</v>
      </c>
      <c r="AC6" s="25">
        <v>0</v>
      </c>
      <c r="AD6" s="25">
        <v>0</v>
      </c>
      <c r="AE6" s="25">
        <v>0</v>
      </c>
      <c r="AF6" s="25">
        <v>1</v>
      </c>
      <c r="AG6" s="25">
        <v>0</v>
      </c>
      <c r="AH6" s="25">
        <v>1</v>
      </c>
      <c r="AI6" s="25">
        <v>0</v>
      </c>
      <c r="AJ6" s="25">
        <v>0</v>
      </c>
      <c r="AK6" s="25">
        <v>0</v>
      </c>
      <c r="AL6" s="25">
        <v>0</v>
      </c>
      <c r="AM6" s="26">
        <f>SUM(AC6:AL6)</f>
        <v>2</v>
      </c>
      <c r="AN6" s="25">
        <v>0</v>
      </c>
      <c r="AO6" s="25">
        <v>0</v>
      </c>
      <c r="AP6" s="25">
        <v>1</v>
      </c>
      <c r="AQ6" s="25">
        <v>0</v>
      </c>
      <c r="AR6" s="25">
        <v>1</v>
      </c>
      <c r="AS6" s="25">
        <v>1</v>
      </c>
      <c r="AT6" s="25">
        <v>1</v>
      </c>
      <c r="AU6" s="25">
        <v>0</v>
      </c>
      <c r="AV6" s="25">
        <v>0</v>
      </c>
      <c r="AW6" s="25">
        <v>0</v>
      </c>
      <c r="AX6" s="30">
        <f>SUM(AN6:AW6)</f>
        <v>4</v>
      </c>
      <c r="AY6" s="31">
        <f>SUM(AX6,AM6,AB6,Q6)</f>
        <v>23</v>
      </c>
      <c r="AZ6" s="22"/>
      <c r="BA6" s="4"/>
      <c r="BB6" s="23"/>
    </row>
    <row r="7" spans="1:54" s="3" customFormat="1" ht="13.5" thickBot="1">
      <c r="A7" s="27">
        <v>33</v>
      </c>
      <c r="B7" t="s">
        <v>98</v>
      </c>
      <c r="C7" t="s">
        <v>99</v>
      </c>
      <c r="D7" t="s">
        <v>11</v>
      </c>
      <c r="E7" s="29" t="s">
        <v>21</v>
      </c>
      <c r="F7" s="33">
        <v>300</v>
      </c>
      <c r="G7" s="25">
        <v>0</v>
      </c>
      <c r="H7" s="25">
        <v>0</v>
      </c>
      <c r="I7" s="25">
        <v>2</v>
      </c>
      <c r="J7" s="25">
        <v>0</v>
      </c>
      <c r="K7" s="25">
        <v>5</v>
      </c>
      <c r="L7" s="25">
        <v>1</v>
      </c>
      <c r="M7" s="25">
        <v>0</v>
      </c>
      <c r="N7" s="25">
        <v>1</v>
      </c>
      <c r="O7" s="25">
        <v>0</v>
      </c>
      <c r="P7" s="25">
        <v>0</v>
      </c>
      <c r="Q7" s="26">
        <f>SUM(G7:P7)</f>
        <v>9</v>
      </c>
      <c r="R7" s="25">
        <v>0</v>
      </c>
      <c r="S7" s="25">
        <v>0</v>
      </c>
      <c r="T7" s="25">
        <v>0</v>
      </c>
      <c r="U7" s="25">
        <v>1</v>
      </c>
      <c r="V7" s="25">
        <v>0</v>
      </c>
      <c r="W7" s="25">
        <v>1</v>
      </c>
      <c r="X7" s="25">
        <v>0</v>
      </c>
      <c r="Y7" s="25">
        <v>0</v>
      </c>
      <c r="Z7" s="25">
        <v>0</v>
      </c>
      <c r="AA7" s="25">
        <v>0</v>
      </c>
      <c r="AB7" s="26">
        <f>SUM(R7:AA7)</f>
        <v>2</v>
      </c>
      <c r="AC7" s="25">
        <v>1</v>
      </c>
      <c r="AD7" s="25">
        <v>0</v>
      </c>
      <c r="AE7" s="25">
        <v>0</v>
      </c>
      <c r="AF7" s="25">
        <v>0</v>
      </c>
      <c r="AG7" s="25">
        <v>3</v>
      </c>
      <c r="AH7" s="25">
        <v>3</v>
      </c>
      <c r="AI7" s="25">
        <v>2</v>
      </c>
      <c r="AJ7" s="25">
        <v>0</v>
      </c>
      <c r="AK7" s="25">
        <v>0</v>
      </c>
      <c r="AL7" s="25">
        <v>0</v>
      </c>
      <c r="AM7" s="26">
        <f>SUM(AC7:AL7)</f>
        <v>9</v>
      </c>
      <c r="AN7" s="25">
        <v>0</v>
      </c>
      <c r="AO7" s="25">
        <v>1</v>
      </c>
      <c r="AP7" s="25">
        <v>1</v>
      </c>
      <c r="AQ7" s="25">
        <v>0</v>
      </c>
      <c r="AR7" s="25">
        <v>3</v>
      </c>
      <c r="AS7" s="25">
        <v>3</v>
      </c>
      <c r="AT7" s="25">
        <v>0</v>
      </c>
      <c r="AU7" s="25">
        <v>0</v>
      </c>
      <c r="AV7" s="25">
        <v>0</v>
      </c>
      <c r="AW7" s="25">
        <v>0</v>
      </c>
      <c r="AX7" s="30">
        <f>SUM(AN7:AW7)</f>
        <v>8</v>
      </c>
      <c r="AY7" s="31">
        <f>SUM(AX7,AM7,AB7,Q7)</f>
        <v>28</v>
      </c>
      <c r="AZ7" s="22"/>
      <c r="BA7" s="4"/>
      <c r="BB7" s="23"/>
    </row>
    <row r="8" spans="1:54" s="3" customFormat="1" ht="13.5" thickBot="1">
      <c r="A8" s="27">
        <v>13</v>
      </c>
      <c r="B8" t="s">
        <v>75</v>
      </c>
      <c r="C8" t="s">
        <v>25</v>
      </c>
      <c r="D8" t="s">
        <v>11</v>
      </c>
      <c r="E8" t="s">
        <v>18</v>
      </c>
      <c r="F8" s="33" t="s">
        <v>22</v>
      </c>
      <c r="G8" s="25">
        <v>2</v>
      </c>
      <c r="H8" s="25">
        <v>0</v>
      </c>
      <c r="I8" s="25">
        <v>0</v>
      </c>
      <c r="J8" s="25">
        <v>0</v>
      </c>
      <c r="K8" s="25">
        <v>5</v>
      </c>
      <c r="L8" s="25">
        <v>2</v>
      </c>
      <c r="M8" s="25">
        <v>0</v>
      </c>
      <c r="N8" s="25">
        <v>1</v>
      </c>
      <c r="O8" s="25">
        <v>1</v>
      </c>
      <c r="P8" s="25">
        <v>0</v>
      </c>
      <c r="Q8" s="26">
        <f>SUM(G8:P8)</f>
        <v>11</v>
      </c>
      <c r="R8" s="25">
        <v>1</v>
      </c>
      <c r="S8" s="25">
        <v>1</v>
      </c>
      <c r="T8" s="25">
        <v>1</v>
      </c>
      <c r="U8" s="25">
        <v>0</v>
      </c>
      <c r="V8" s="25">
        <v>2</v>
      </c>
      <c r="W8" s="25">
        <v>1</v>
      </c>
      <c r="X8" s="25">
        <v>0</v>
      </c>
      <c r="Y8" s="25">
        <v>0</v>
      </c>
      <c r="Z8" s="25">
        <v>0</v>
      </c>
      <c r="AA8" s="25">
        <v>0</v>
      </c>
      <c r="AB8" s="26">
        <f>SUM(R8:AA8)</f>
        <v>6</v>
      </c>
      <c r="AC8" s="25">
        <v>0</v>
      </c>
      <c r="AD8" s="25">
        <v>0</v>
      </c>
      <c r="AE8" s="25">
        <v>1</v>
      </c>
      <c r="AF8" s="25">
        <v>0</v>
      </c>
      <c r="AG8" s="25">
        <v>1</v>
      </c>
      <c r="AH8" s="25">
        <v>5</v>
      </c>
      <c r="AI8" s="25">
        <v>1</v>
      </c>
      <c r="AJ8" s="25">
        <v>0</v>
      </c>
      <c r="AK8" s="25">
        <v>1</v>
      </c>
      <c r="AL8" s="25">
        <v>0</v>
      </c>
      <c r="AM8" s="26">
        <f>SUM(AC8:AL8)</f>
        <v>9</v>
      </c>
      <c r="AN8" s="25">
        <v>0</v>
      </c>
      <c r="AO8" s="25">
        <v>1</v>
      </c>
      <c r="AP8" s="25">
        <v>0</v>
      </c>
      <c r="AQ8" s="25">
        <v>0</v>
      </c>
      <c r="AR8" s="25">
        <v>0</v>
      </c>
      <c r="AS8" s="25">
        <v>0</v>
      </c>
      <c r="AT8" s="25">
        <v>1</v>
      </c>
      <c r="AU8" s="25">
        <v>1</v>
      </c>
      <c r="AV8" s="25">
        <v>0</v>
      </c>
      <c r="AW8" s="25">
        <v>0</v>
      </c>
      <c r="AX8" s="30">
        <f>SUM(AN8:AW8)</f>
        <v>3</v>
      </c>
      <c r="AY8" s="31">
        <f>SUM(AX8,AM8,AB8,Q8)</f>
        <v>29</v>
      </c>
      <c r="AZ8" s="22"/>
      <c r="BA8" s="4"/>
      <c r="BB8" s="23"/>
    </row>
    <row r="9" spans="1:54" s="4" customFormat="1" ht="13.5" thickBot="1">
      <c r="A9" s="27">
        <v>14</v>
      </c>
      <c r="B9" t="s">
        <v>76</v>
      </c>
      <c r="C9" t="s">
        <v>77</v>
      </c>
      <c r="D9" t="s">
        <v>11</v>
      </c>
      <c r="E9" t="s">
        <v>17</v>
      </c>
      <c r="F9" s="33">
        <v>250</v>
      </c>
      <c r="G9" s="25">
        <v>1</v>
      </c>
      <c r="H9" s="25">
        <v>0</v>
      </c>
      <c r="I9" s="25">
        <v>0</v>
      </c>
      <c r="J9" s="25">
        <v>0</v>
      </c>
      <c r="K9" s="25">
        <v>1</v>
      </c>
      <c r="L9" s="25">
        <v>2</v>
      </c>
      <c r="M9" s="25">
        <v>0</v>
      </c>
      <c r="N9" s="25">
        <v>1</v>
      </c>
      <c r="O9" s="25">
        <v>5</v>
      </c>
      <c r="P9" s="25">
        <v>0</v>
      </c>
      <c r="Q9" s="26">
        <f>SUM(G9:P9)</f>
        <v>10</v>
      </c>
      <c r="R9" s="25">
        <v>0</v>
      </c>
      <c r="S9" s="25">
        <v>0</v>
      </c>
      <c r="T9" s="25">
        <v>2</v>
      </c>
      <c r="U9" s="25">
        <v>0</v>
      </c>
      <c r="V9" s="25">
        <v>1</v>
      </c>
      <c r="W9" s="25">
        <v>3</v>
      </c>
      <c r="X9" s="25">
        <v>1</v>
      </c>
      <c r="Y9" s="25">
        <v>2</v>
      </c>
      <c r="Z9" s="25">
        <v>0</v>
      </c>
      <c r="AA9" s="25">
        <v>0</v>
      </c>
      <c r="AB9" s="26">
        <f>SUM(R9:AA9)</f>
        <v>9</v>
      </c>
      <c r="AC9" s="25">
        <v>0</v>
      </c>
      <c r="AD9" s="25">
        <v>1</v>
      </c>
      <c r="AE9" s="25">
        <v>1</v>
      </c>
      <c r="AF9" s="25">
        <v>0</v>
      </c>
      <c r="AG9" s="25">
        <v>3</v>
      </c>
      <c r="AH9" s="25">
        <v>3</v>
      </c>
      <c r="AI9" s="25">
        <v>1</v>
      </c>
      <c r="AJ9" s="25">
        <v>0</v>
      </c>
      <c r="AK9" s="25">
        <v>1</v>
      </c>
      <c r="AL9" s="25">
        <v>0</v>
      </c>
      <c r="AM9" s="26">
        <f>SUM(AC9:AL9)</f>
        <v>10</v>
      </c>
      <c r="AN9" s="25">
        <v>1</v>
      </c>
      <c r="AO9" s="25">
        <v>1</v>
      </c>
      <c r="AP9" s="25">
        <v>1</v>
      </c>
      <c r="AQ9" s="25">
        <v>0</v>
      </c>
      <c r="AR9" s="25">
        <v>5</v>
      </c>
      <c r="AS9" s="25">
        <v>3</v>
      </c>
      <c r="AT9" s="25">
        <v>1</v>
      </c>
      <c r="AU9" s="25">
        <v>0</v>
      </c>
      <c r="AV9" s="25">
        <v>1</v>
      </c>
      <c r="AW9" s="25">
        <v>0</v>
      </c>
      <c r="AX9" s="30">
        <f>SUM(AN9:AW9)</f>
        <v>13</v>
      </c>
      <c r="AY9" s="31">
        <f>SUM(AX9,AM9,AB9,Q9)</f>
        <v>42</v>
      </c>
      <c r="AZ9" s="22"/>
      <c r="BB9" s="23"/>
    </row>
    <row r="10" spans="1:54" s="4" customFormat="1" ht="13.5" thickBot="1">
      <c r="A10" s="27"/>
      <c r="B10"/>
      <c r="C10"/>
      <c r="D10"/>
      <c r="E10" s="29"/>
      <c r="F10" s="3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6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30"/>
      <c r="AY10" s="31"/>
      <c r="AZ10" s="22"/>
      <c r="BB10" s="23"/>
    </row>
    <row r="11" spans="1:54" s="4" customFormat="1" ht="13.5" thickBot="1">
      <c r="A11" s="27">
        <v>2</v>
      </c>
      <c r="B11" t="s">
        <v>28</v>
      </c>
      <c r="C11" t="s">
        <v>29</v>
      </c>
      <c r="D11" t="s">
        <v>58</v>
      </c>
      <c r="E11" t="s">
        <v>18</v>
      </c>
      <c r="F11" s="33" t="s">
        <v>55</v>
      </c>
      <c r="G11" s="25">
        <v>0</v>
      </c>
      <c r="H11" s="25">
        <v>0</v>
      </c>
      <c r="I11" s="25">
        <v>0</v>
      </c>
      <c r="J11" s="25">
        <v>0</v>
      </c>
      <c r="K11" s="25">
        <v>3</v>
      </c>
      <c r="L11" s="25">
        <v>3</v>
      </c>
      <c r="M11" s="25">
        <v>0</v>
      </c>
      <c r="N11" s="25">
        <v>0</v>
      </c>
      <c r="O11" s="25">
        <v>0</v>
      </c>
      <c r="P11" s="25">
        <v>0</v>
      </c>
      <c r="Q11" s="26">
        <f>SUM(G11:P11)</f>
        <v>6</v>
      </c>
      <c r="R11" s="25">
        <v>0</v>
      </c>
      <c r="S11" s="25">
        <v>0</v>
      </c>
      <c r="T11" s="25">
        <v>1</v>
      </c>
      <c r="U11" s="25">
        <v>0</v>
      </c>
      <c r="V11" s="25">
        <v>5</v>
      </c>
      <c r="W11" s="25">
        <v>3</v>
      </c>
      <c r="X11" s="25">
        <v>2</v>
      </c>
      <c r="Y11" s="25">
        <v>0</v>
      </c>
      <c r="Z11" s="25">
        <v>0</v>
      </c>
      <c r="AA11" s="25">
        <v>0</v>
      </c>
      <c r="AB11" s="26">
        <f>SUM(R11:AA11)</f>
        <v>11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3</v>
      </c>
      <c r="AI11" s="25">
        <v>0</v>
      </c>
      <c r="AJ11" s="25">
        <v>0</v>
      </c>
      <c r="AK11" s="25">
        <v>0</v>
      </c>
      <c r="AL11" s="25">
        <v>0</v>
      </c>
      <c r="AM11" s="26">
        <f>SUM(AC11:AL11)</f>
        <v>3</v>
      </c>
      <c r="AN11" s="25">
        <v>0</v>
      </c>
      <c r="AO11" s="25">
        <v>0</v>
      </c>
      <c r="AP11" s="25">
        <v>0</v>
      </c>
      <c r="AQ11" s="25">
        <v>0</v>
      </c>
      <c r="AR11" s="25">
        <v>1</v>
      </c>
      <c r="AS11" s="25">
        <v>5</v>
      </c>
      <c r="AT11" s="25">
        <v>1</v>
      </c>
      <c r="AU11" s="25">
        <v>0</v>
      </c>
      <c r="AV11" s="25">
        <v>0</v>
      </c>
      <c r="AW11" s="25">
        <v>0</v>
      </c>
      <c r="AX11" s="30">
        <f>SUM(AN11:AW11)</f>
        <v>7</v>
      </c>
      <c r="AY11" s="31">
        <f>SUM(AX11,AM11,AB11,Q11)</f>
        <v>27</v>
      </c>
      <c r="AZ11" s="22"/>
      <c r="BB11" s="23"/>
    </row>
    <row r="12" spans="1:54" ht="13.5" thickBot="1">
      <c r="A12" s="27">
        <v>1</v>
      </c>
      <c r="B12" t="s">
        <v>26</v>
      </c>
      <c r="C12" t="s">
        <v>27</v>
      </c>
      <c r="D12" t="s">
        <v>58</v>
      </c>
      <c r="E12" t="s">
        <v>19</v>
      </c>
      <c r="F12" s="33">
        <v>200</v>
      </c>
      <c r="G12" s="25">
        <v>0</v>
      </c>
      <c r="H12" s="25">
        <v>5</v>
      </c>
      <c r="I12" s="25">
        <v>1</v>
      </c>
      <c r="J12" s="25">
        <v>1</v>
      </c>
      <c r="K12" s="25">
        <v>5</v>
      </c>
      <c r="L12" s="25">
        <v>3</v>
      </c>
      <c r="M12" s="25">
        <v>3</v>
      </c>
      <c r="N12" s="25">
        <v>1</v>
      </c>
      <c r="O12" s="25">
        <v>0</v>
      </c>
      <c r="P12" s="25">
        <v>0</v>
      </c>
      <c r="Q12" s="26">
        <f>SUM(G12:P12)</f>
        <v>19</v>
      </c>
      <c r="R12" s="25">
        <v>0</v>
      </c>
      <c r="S12" s="25">
        <v>1</v>
      </c>
      <c r="T12" s="25">
        <v>0</v>
      </c>
      <c r="U12" s="25">
        <v>0</v>
      </c>
      <c r="V12" s="25">
        <v>3</v>
      </c>
      <c r="W12" s="25">
        <v>3</v>
      </c>
      <c r="X12" s="25">
        <v>2</v>
      </c>
      <c r="Y12" s="25">
        <v>1</v>
      </c>
      <c r="Z12" s="25">
        <v>0</v>
      </c>
      <c r="AA12" s="25">
        <v>0</v>
      </c>
      <c r="AB12" s="26">
        <f>SUM(R12:AA12)</f>
        <v>10</v>
      </c>
      <c r="AC12" s="25">
        <v>2</v>
      </c>
      <c r="AD12" s="25">
        <v>1</v>
      </c>
      <c r="AE12" s="25">
        <v>1</v>
      </c>
      <c r="AF12" s="25">
        <v>0</v>
      </c>
      <c r="AG12" s="25">
        <v>5</v>
      </c>
      <c r="AH12" s="25">
        <v>3</v>
      </c>
      <c r="AI12" s="25">
        <v>2</v>
      </c>
      <c r="AJ12" s="25">
        <v>0</v>
      </c>
      <c r="AK12" s="25">
        <v>0</v>
      </c>
      <c r="AL12" s="25">
        <v>0</v>
      </c>
      <c r="AM12" s="26">
        <f>SUM(AC12:AL12)</f>
        <v>14</v>
      </c>
      <c r="AN12" s="25">
        <v>0</v>
      </c>
      <c r="AO12" s="25">
        <v>1</v>
      </c>
      <c r="AP12" s="25">
        <v>1</v>
      </c>
      <c r="AQ12" s="25">
        <v>0</v>
      </c>
      <c r="AR12" s="25">
        <v>3</v>
      </c>
      <c r="AS12" s="25">
        <v>3</v>
      </c>
      <c r="AT12" s="25">
        <v>3</v>
      </c>
      <c r="AU12" s="25">
        <v>1</v>
      </c>
      <c r="AV12" s="25">
        <v>0</v>
      </c>
      <c r="AW12" s="25">
        <v>0</v>
      </c>
      <c r="AX12" s="30">
        <f>SUM(AN12:AW12)</f>
        <v>12</v>
      </c>
      <c r="AY12" s="31">
        <f>SUM(AX12,AM12,AB12,Q12)</f>
        <v>55</v>
      </c>
      <c r="AZ12" s="22"/>
      <c r="BA12" s="4"/>
      <c r="BB12" s="23"/>
    </row>
    <row r="13" spans="1:54" ht="13.5" thickBot="1">
      <c r="A13" s="27"/>
      <c r="B13"/>
      <c r="C13"/>
      <c r="D13"/>
      <c r="E13"/>
      <c r="F13" s="33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6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30"/>
      <c r="AY13" s="31"/>
      <c r="AZ13" s="22"/>
      <c r="BA13" s="4"/>
      <c r="BB13" s="23"/>
    </row>
    <row r="14" spans="1:54" ht="13.5" thickBot="1">
      <c r="A14" s="27">
        <v>8</v>
      </c>
      <c r="B14" t="s">
        <v>42</v>
      </c>
      <c r="C14" t="s">
        <v>62</v>
      </c>
      <c r="D14" t="s">
        <v>12</v>
      </c>
      <c r="E14" t="s">
        <v>21</v>
      </c>
      <c r="F14" s="33">
        <v>300</v>
      </c>
      <c r="G14" s="25">
        <v>0</v>
      </c>
      <c r="H14" s="25">
        <v>3</v>
      </c>
      <c r="I14" s="25">
        <v>0</v>
      </c>
      <c r="J14" s="25">
        <v>0</v>
      </c>
      <c r="K14" s="25">
        <v>1</v>
      </c>
      <c r="L14" s="25">
        <v>1</v>
      </c>
      <c r="M14" s="25">
        <v>0</v>
      </c>
      <c r="N14" s="25">
        <v>3</v>
      </c>
      <c r="O14" s="25">
        <v>0</v>
      </c>
      <c r="P14" s="25">
        <v>0</v>
      </c>
      <c r="Q14" s="26">
        <f>SUM(G14:P14)</f>
        <v>8</v>
      </c>
      <c r="R14" s="25">
        <v>0</v>
      </c>
      <c r="S14" s="25">
        <v>1</v>
      </c>
      <c r="T14" s="25">
        <v>1</v>
      </c>
      <c r="U14" s="25">
        <v>0</v>
      </c>
      <c r="V14" s="25">
        <v>2</v>
      </c>
      <c r="W14" s="25">
        <v>3</v>
      </c>
      <c r="X14" s="25">
        <v>1</v>
      </c>
      <c r="Y14" s="25">
        <v>0</v>
      </c>
      <c r="Z14" s="25">
        <v>0</v>
      </c>
      <c r="AA14" s="25">
        <v>0</v>
      </c>
      <c r="AB14" s="26">
        <f>SUM(R14:AA14)</f>
        <v>8</v>
      </c>
      <c r="AC14" s="25">
        <v>1</v>
      </c>
      <c r="AD14" s="25">
        <v>1</v>
      </c>
      <c r="AE14" s="25">
        <v>0</v>
      </c>
      <c r="AF14" s="25">
        <v>0</v>
      </c>
      <c r="AG14" s="25">
        <v>5</v>
      </c>
      <c r="AH14" s="25">
        <v>2</v>
      </c>
      <c r="AI14" s="25">
        <v>1</v>
      </c>
      <c r="AJ14" s="25">
        <v>0</v>
      </c>
      <c r="AK14" s="25">
        <v>0</v>
      </c>
      <c r="AL14" s="25">
        <v>5</v>
      </c>
      <c r="AM14" s="26">
        <f>SUM(AC14:AL14)</f>
        <v>15</v>
      </c>
      <c r="AN14" s="25">
        <v>0</v>
      </c>
      <c r="AO14" s="25">
        <v>2</v>
      </c>
      <c r="AP14" s="25">
        <v>0</v>
      </c>
      <c r="AQ14" s="25">
        <v>0</v>
      </c>
      <c r="AR14" s="25">
        <v>3</v>
      </c>
      <c r="AS14" s="25">
        <v>2</v>
      </c>
      <c r="AT14" s="25">
        <v>3</v>
      </c>
      <c r="AU14" s="25">
        <v>0</v>
      </c>
      <c r="AV14" s="25">
        <v>0</v>
      </c>
      <c r="AW14" s="25">
        <v>0</v>
      </c>
      <c r="AX14" s="30">
        <f>SUM(AN14:AW14)</f>
        <v>10</v>
      </c>
      <c r="AY14" s="31">
        <f>SUM(AX14,AM14,AB14,Q14)</f>
        <v>41</v>
      </c>
      <c r="AZ14" s="22"/>
      <c r="BA14" s="4"/>
      <c r="BB14" s="23"/>
    </row>
    <row r="15" spans="1:54" s="3" customFormat="1" ht="13.5" thickBot="1">
      <c r="A15" s="27">
        <v>11</v>
      </c>
      <c r="B15" t="s">
        <v>72</v>
      </c>
      <c r="C15" t="s">
        <v>61</v>
      </c>
      <c r="D15" t="s">
        <v>12</v>
      </c>
      <c r="E15" t="s">
        <v>19</v>
      </c>
      <c r="F15" s="33">
        <v>200</v>
      </c>
      <c r="G15" s="25">
        <v>2</v>
      </c>
      <c r="H15" s="25">
        <v>3</v>
      </c>
      <c r="I15" s="25">
        <v>2</v>
      </c>
      <c r="J15" s="25">
        <v>0</v>
      </c>
      <c r="K15" s="25">
        <v>3</v>
      </c>
      <c r="L15" s="25">
        <v>3</v>
      </c>
      <c r="M15" s="25">
        <v>1</v>
      </c>
      <c r="N15" s="25">
        <v>1</v>
      </c>
      <c r="O15" s="25">
        <v>1</v>
      </c>
      <c r="P15" s="25">
        <v>1</v>
      </c>
      <c r="Q15" s="26">
        <f>SUM(G15:P15)</f>
        <v>17</v>
      </c>
      <c r="R15" s="25">
        <v>2</v>
      </c>
      <c r="S15" s="25">
        <v>3</v>
      </c>
      <c r="T15" s="25">
        <v>1</v>
      </c>
      <c r="U15" s="25">
        <v>0</v>
      </c>
      <c r="V15" s="25">
        <v>2</v>
      </c>
      <c r="W15" s="25">
        <v>3</v>
      </c>
      <c r="X15" s="25">
        <v>3</v>
      </c>
      <c r="Y15" s="25">
        <v>2</v>
      </c>
      <c r="Z15" s="25">
        <v>0</v>
      </c>
      <c r="AA15" s="25">
        <v>3</v>
      </c>
      <c r="AB15" s="26">
        <f>SUM(R15:AA15)</f>
        <v>19</v>
      </c>
      <c r="AC15" s="25">
        <v>2</v>
      </c>
      <c r="AD15" s="25">
        <v>2</v>
      </c>
      <c r="AE15" s="25">
        <v>2</v>
      </c>
      <c r="AF15" s="25">
        <v>1</v>
      </c>
      <c r="AG15" s="25">
        <v>3</v>
      </c>
      <c r="AH15" s="25">
        <v>3</v>
      </c>
      <c r="AI15" s="25">
        <v>3</v>
      </c>
      <c r="AJ15" s="25">
        <v>0</v>
      </c>
      <c r="AK15" s="25">
        <v>0</v>
      </c>
      <c r="AL15" s="25">
        <v>3</v>
      </c>
      <c r="AM15" s="26">
        <f>SUM(AC15:AL15)</f>
        <v>19</v>
      </c>
      <c r="AN15" s="25">
        <v>3</v>
      </c>
      <c r="AO15" s="25">
        <v>1</v>
      </c>
      <c r="AP15" s="25">
        <v>3</v>
      </c>
      <c r="AQ15" s="25">
        <v>0</v>
      </c>
      <c r="AR15" s="25">
        <v>3</v>
      </c>
      <c r="AS15" s="25">
        <v>3</v>
      </c>
      <c r="AT15" s="25">
        <v>3</v>
      </c>
      <c r="AU15" s="25">
        <v>0</v>
      </c>
      <c r="AV15" s="25">
        <v>0</v>
      </c>
      <c r="AW15" s="25">
        <v>2</v>
      </c>
      <c r="AX15" s="30">
        <f>SUM(AN15:AW15)</f>
        <v>18</v>
      </c>
      <c r="AY15" s="31">
        <f>SUM(AX15,AM15,AB15,Q15)</f>
        <v>73</v>
      </c>
      <c r="AZ15" s="22"/>
      <c r="BA15" s="4"/>
      <c r="BB15" s="23"/>
    </row>
    <row r="16" spans="1:54" ht="13.5" thickBot="1">
      <c r="A16" s="27">
        <v>9</v>
      </c>
      <c r="B16" t="s">
        <v>35</v>
      </c>
      <c r="C16" t="s">
        <v>68</v>
      </c>
      <c r="D16" t="s">
        <v>12</v>
      </c>
      <c r="E16" t="s">
        <v>17</v>
      </c>
      <c r="F16" s="33">
        <v>250</v>
      </c>
      <c r="G16" s="25">
        <v>2</v>
      </c>
      <c r="H16" s="25">
        <v>2</v>
      </c>
      <c r="I16" s="25">
        <v>0</v>
      </c>
      <c r="J16" s="25">
        <v>2</v>
      </c>
      <c r="K16" s="25">
        <v>5</v>
      </c>
      <c r="L16" s="25">
        <v>3</v>
      </c>
      <c r="M16" s="25">
        <v>3</v>
      </c>
      <c r="N16" s="25">
        <v>0</v>
      </c>
      <c r="O16" s="25">
        <v>1</v>
      </c>
      <c r="P16" s="25">
        <v>0</v>
      </c>
      <c r="Q16" s="26">
        <f>SUM(G16:P16)</f>
        <v>18</v>
      </c>
      <c r="R16" s="25">
        <v>5</v>
      </c>
      <c r="S16" s="25">
        <v>3</v>
      </c>
      <c r="T16" s="25">
        <v>3</v>
      </c>
      <c r="U16" s="25">
        <v>0</v>
      </c>
      <c r="V16" s="25">
        <v>2</v>
      </c>
      <c r="W16" s="25">
        <v>3</v>
      </c>
      <c r="X16" s="25">
        <v>5</v>
      </c>
      <c r="Y16" s="25">
        <v>2</v>
      </c>
      <c r="Z16" s="25">
        <v>0</v>
      </c>
      <c r="AA16" s="25">
        <v>0</v>
      </c>
      <c r="AB16" s="26">
        <f>SUM(R16:AA16)</f>
        <v>23</v>
      </c>
      <c r="AC16" s="25">
        <v>2</v>
      </c>
      <c r="AD16" s="25">
        <v>3</v>
      </c>
      <c r="AE16" s="25">
        <v>0</v>
      </c>
      <c r="AF16" s="25">
        <v>2</v>
      </c>
      <c r="AG16" s="25">
        <v>3</v>
      </c>
      <c r="AH16" s="25">
        <v>3</v>
      </c>
      <c r="AI16" s="25">
        <v>3</v>
      </c>
      <c r="AJ16" s="25">
        <v>2</v>
      </c>
      <c r="AK16" s="25">
        <v>0</v>
      </c>
      <c r="AL16" s="25">
        <v>0</v>
      </c>
      <c r="AM16" s="26">
        <f>SUM(AC16:AL16)</f>
        <v>18</v>
      </c>
      <c r="AN16" s="25">
        <v>1</v>
      </c>
      <c r="AO16" s="25">
        <v>3</v>
      </c>
      <c r="AP16" s="25">
        <v>1</v>
      </c>
      <c r="AQ16" s="25">
        <v>0</v>
      </c>
      <c r="AR16" s="25">
        <v>3</v>
      </c>
      <c r="AS16" s="25">
        <v>3</v>
      </c>
      <c r="AT16" s="25">
        <v>3</v>
      </c>
      <c r="AU16" s="25">
        <v>1</v>
      </c>
      <c r="AV16" s="25">
        <v>0</v>
      </c>
      <c r="AW16" s="25">
        <v>0</v>
      </c>
      <c r="AX16" s="30">
        <f>SUM(AN16:AW16)</f>
        <v>15</v>
      </c>
      <c r="AY16" s="31">
        <f>SUM(AX16,AM16,AB16,Q16)</f>
        <v>74</v>
      </c>
      <c r="AZ16" s="22"/>
      <c r="BA16" s="4"/>
      <c r="BB16" s="23"/>
    </row>
    <row r="17" spans="1:54" ht="13.5" thickBot="1">
      <c r="A17" s="27">
        <v>10</v>
      </c>
      <c r="B17" t="s">
        <v>69</v>
      </c>
      <c r="C17" t="s">
        <v>70</v>
      </c>
      <c r="D17" t="s">
        <v>12</v>
      </c>
      <c r="E17" t="s">
        <v>71</v>
      </c>
      <c r="F17" s="33">
        <v>300</v>
      </c>
      <c r="G17" s="25">
        <v>1</v>
      </c>
      <c r="H17" s="25">
        <v>2</v>
      </c>
      <c r="I17" s="25">
        <v>2</v>
      </c>
      <c r="J17" s="25">
        <v>2</v>
      </c>
      <c r="K17" s="25">
        <v>3</v>
      </c>
      <c r="L17" s="25">
        <v>2</v>
      </c>
      <c r="M17" s="25">
        <v>3</v>
      </c>
      <c r="N17" s="25">
        <v>3</v>
      </c>
      <c r="O17" s="25">
        <v>0</v>
      </c>
      <c r="P17" s="25">
        <v>3</v>
      </c>
      <c r="Q17" s="26">
        <f>SUM(G17:P17)</f>
        <v>21</v>
      </c>
      <c r="R17" s="25">
        <v>3</v>
      </c>
      <c r="S17" s="25">
        <v>2</v>
      </c>
      <c r="T17" s="25">
        <v>0</v>
      </c>
      <c r="U17" s="25">
        <v>1</v>
      </c>
      <c r="V17" s="25">
        <v>3</v>
      </c>
      <c r="W17" s="25">
        <v>2</v>
      </c>
      <c r="X17" s="25">
        <v>3</v>
      </c>
      <c r="Y17" s="25">
        <v>1</v>
      </c>
      <c r="Z17" s="25">
        <v>0</v>
      </c>
      <c r="AA17" s="25">
        <v>3</v>
      </c>
      <c r="AB17" s="26">
        <f>SUM(R17:AA17)</f>
        <v>18</v>
      </c>
      <c r="AC17" s="25">
        <v>3</v>
      </c>
      <c r="AD17" s="25">
        <v>3</v>
      </c>
      <c r="AE17" s="25">
        <v>3</v>
      </c>
      <c r="AF17" s="25">
        <v>0</v>
      </c>
      <c r="AG17" s="25">
        <v>3</v>
      </c>
      <c r="AH17" s="25">
        <v>3</v>
      </c>
      <c r="AI17" s="25">
        <v>1</v>
      </c>
      <c r="AJ17" s="25">
        <v>5</v>
      </c>
      <c r="AK17" s="25">
        <v>0</v>
      </c>
      <c r="AL17" s="25">
        <v>2</v>
      </c>
      <c r="AM17" s="26">
        <f>SUM(AC17:AL17)</f>
        <v>23</v>
      </c>
      <c r="AN17" s="25">
        <v>3</v>
      </c>
      <c r="AO17" s="25">
        <v>2</v>
      </c>
      <c r="AP17" s="25">
        <v>2</v>
      </c>
      <c r="AQ17" s="25">
        <v>1</v>
      </c>
      <c r="AR17" s="25">
        <v>5</v>
      </c>
      <c r="AS17" s="25">
        <v>3</v>
      </c>
      <c r="AT17" s="25">
        <v>2</v>
      </c>
      <c r="AU17" s="25">
        <v>2</v>
      </c>
      <c r="AV17" s="25">
        <v>0</v>
      </c>
      <c r="AW17" s="25">
        <v>0</v>
      </c>
      <c r="AX17" s="30">
        <f>SUM(AN17:AW17)</f>
        <v>20</v>
      </c>
      <c r="AY17" s="31">
        <f>SUM(AX17,AM17,AB17,Q17)</f>
        <v>82</v>
      </c>
      <c r="AZ17" s="22"/>
      <c r="BA17" s="4"/>
      <c r="BB17" s="23"/>
    </row>
    <row r="18" spans="1:54" ht="13.5" thickBot="1">
      <c r="A18" s="27">
        <v>30</v>
      </c>
      <c r="B18" t="s">
        <v>92</v>
      </c>
      <c r="C18" t="s">
        <v>93</v>
      </c>
      <c r="D18" t="s">
        <v>12</v>
      </c>
      <c r="E18" t="s">
        <v>20</v>
      </c>
      <c r="F18" s="33">
        <v>300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>
        <f>SUM(G18:P18)</f>
        <v>0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>
        <f>SUM(R18:AA18)</f>
        <v>0</v>
      </c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6">
        <f>SUM(AC18:AL18)</f>
        <v>0</v>
      </c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30">
        <f>SUM(AN18:AW18)</f>
        <v>0</v>
      </c>
      <c r="AY18" s="31">
        <f>SUM(AX18,AM18,AB18,Q18)</f>
        <v>0</v>
      </c>
      <c r="AZ18" s="22"/>
      <c r="BA18" s="4"/>
      <c r="BB18" s="23"/>
    </row>
    <row r="19" spans="1:54" ht="13.5" thickBot="1">
      <c r="A19" s="27"/>
      <c r="B19"/>
      <c r="C19"/>
      <c r="D19"/>
      <c r="E19"/>
      <c r="F19" s="33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6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6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30"/>
      <c r="AY19" s="31"/>
      <c r="AZ19" s="22"/>
      <c r="BA19" s="4"/>
      <c r="BB19" s="23"/>
    </row>
    <row r="20" spans="1:54" s="3" customFormat="1" ht="13.5" thickBot="1">
      <c r="A20" s="27">
        <v>17</v>
      </c>
      <c r="B20" t="s">
        <v>82</v>
      </c>
      <c r="C20" t="s">
        <v>83</v>
      </c>
      <c r="D20" t="s">
        <v>13</v>
      </c>
      <c r="E20" t="s">
        <v>84</v>
      </c>
      <c r="F20" s="33">
        <v>250</v>
      </c>
      <c r="G20" s="25">
        <v>0</v>
      </c>
      <c r="H20" s="25">
        <v>1</v>
      </c>
      <c r="I20" s="25">
        <v>2</v>
      </c>
      <c r="J20" s="25">
        <v>0</v>
      </c>
      <c r="K20" s="25">
        <v>2</v>
      </c>
      <c r="L20" s="25">
        <v>1</v>
      </c>
      <c r="M20" s="25">
        <v>2</v>
      </c>
      <c r="N20" s="25">
        <v>0</v>
      </c>
      <c r="O20" s="25">
        <v>0</v>
      </c>
      <c r="P20" s="25">
        <v>0</v>
      </c>
      <c r="Q20" s="26">
        <f t="shared" ref="Q20:Q27" si="0">SUM(G20:P20)</f>
        <v>8</v>
      </c>
      <c r="R20" s="25">
        <v>0</v>
      </c>
      <c r="S20" s="25">
        <v>2</v>
      </c>
      <c r="T20" s="25">
        <v>3</v>
      </c>
      <c r="U20" s="25">
        <v>0</v>
      </c>
      <c r="V20" s="25">
        <v>3</v>
      </c>
      <c r="W20" s="25">
        <v>1</v>
      </c>
      <c r="X20" s="25">
        <v>2</v>
      </c>
      <c r="Y20" s="25">
        <v>0</v>
      </c>
      <c r="Z20" s="25">
        <v>0</v>
      </c>
      <c r="AA20" s="25">
        <v>0</v>
      </c>
      <c r="AB20" s="26">
        <f t="shared" ref="AB20:AB27" si="1">SUM(R20:AA20)</f>
        <v>11</v>
      </c>
      <c r="AC20" s="25">
        <v>0</v>
      </c>
      <c r="AD20" s="25">
        <v>0</v>
      </c>
      <c r="AE20" s="25">
        <v>1</v>
      </c>
      <c r="AF20" s="25">
        <v>0</v>
      </c>
      <c r="AG20" s="25">
        <v>3</v>
      </c>
      <c r="AH20" s="25">
        <v>3</v>
      </c>
      <c r="AI20" s="25">
        <v>3</v>
      </c>
      <c r="AJ20" s="25">
        <v>0</v>
      </c>
      <c r="AK20" s="25">
        <v>0</v>
      </c>
      <c r="AL20" s="25">
        <v>0</v>
      </c>
      <c r="AM20" s="26">
        <f t="shared" ref="AM20:AM27" si="2">SUM(AC20:AL20)</f>
        <v>10</v>
      </c>
      <c r="AN20" s="25">
        <v>0</v>
      </c>
      <c r="AO20" s="25">
        <v>1</v>
      </c>
      <c r="AP20" s="25">
        <v>3</v>
      </c>
      <c r="AQ20" s="25">
        <v>0</v>
      </c>
      <c r="AR20" s="25">
        <v>3</v>
      </c>
      <c r="AS20" s="25">
        <v>3</v>
      </c>
      <c r="AT20" s="25">
        <v>1</v>
      </c>
      <c r="AU20" s="25">
        <v>0</v>
      </c>
      <c r="AV20" s="25">
        <v>0</v>
      </c>
      <c r="AW20" s="25">
        <v>0</v>
      </c>
      <c r="AX20" s="30">
        <f t="shared" ref="AX20:AX27" si="3">SUM(AN20:AW20)</f>
        <v>11</v>
      </c>
      <c r="AY20" s="31">
        <f t="shared" ref="AY20:AY27" si="4">SUM(AX20,AM20,AB20,Q20)</f>
        <v>40</v>
      </c>
      <c r="AZ20" s="22"/>
      <c r="BA20" s="4"/>
      <c r="BB20" s="23"/>
    </row>
    <row r="21" spans="1:54" s="3" customFormat="1" ht="13.5" thickBot="1">
      <c r="A21" s="27">
        <v>20</v>
      </c>
      <c r="B21" t="s">
        <v>85</v>
      </c>
      <c r="C21" t="s">
        <v>86</v>
      </c>
      <c r="D21" t="s">
        <v>13</v>
      </c>
      <c r="E21" t="s">
        <v>18</v>
      </c>
      <c r="F21" s="33">
        <v>301</v>
      </c>
      <c r="G21" s="25">
        <v>1</v>
      </c>
      <c r="H21" s="25">
        <v>2</v>
      </c>
      <c r="I21" s="25">
        <v>0</v>
      </c>
      <c r="J21" s="25">
        <v>0</v>
      </c>
      <c r="K21" s="25">
        <v>3</v>
      </c>
      <c r="L21" s="25">
        <v>2</v>
      </c>
      <c r="M21" s="25">
        <v>1</v>
      </c>
      <c r="N21" s="25">
        <v>1</v>
      </c>
      <c r="O21" s="25">
        <v>0</v>
      </c>
      <c r="P21" s="25">
        <v>0</v>
      </c>
      <c r="Q21" s="26">
        <f t="shared" si="0"/>
        <v>10</v>
      </c>
      <c r="R21" s="25">
        <v>0</v>
      </c>
      <c r="S21" s="25">
        <v>0</v>
      </c>
      <c r="T21" s="25">
        <v>2</v>
      </c>
      <c r="U21" s="25">
        <v>0</v>
      </c>
      <c r="V21" s="25">
        <v>5</v>
      </c>
      <c r="W21" s="25">
        <v>1</v>
      </c>
      <c r="X21" s="25">
        <v>3</v>
      </c>
      <c r="Y21" s="25">
        <v>2</v>
      </c>
      <c r="Z21" s="25">
        <v>0</v>
      </c>
      <c r="AA21" s="25">
        <v>0</v>
      </c>
      <c r="AB21" s="26">
        <f t="shared" si="1"/>
        <v>13</v>
      </c>
      <c r="AC21" s="25">
        <v>0</v>
      </c>
      <c r="AD21" s="25">
        <v>0</v>
      </c>
      <c r="AE21" s="25">
        <v>2</v>
      </c>
      <c r="AF21" s="25">
        <v>0</v>
      </c>
      <c r="AG21" s="25">
        <v>3</v>
      </c>
      <c r="AH21" s="25">
        <v>1</v>
      </c>
      <c r="AI21" s="25">
        <v>0</v>
      </c>
      <c r="AJ21" s="25">
        <v>0</v>
      </c>
      <c r="AK21" s="25">
        <v>0</v>
      </c>
      <c r="AL21" s="25">
        <v>0</v>
      </c>
      <c r="AM21" s="26">
        <f t="shared" si="2"/>
        <v>6</v>
      </c>
      <c r="AN21" s="25">
        <v>1</v>
      </c>
      <c r="AO21" s="25">
        <v>2</v>
      </c>
      <c r="AP21" s="25">
        <v>1</v>
      </c>
      <c r="AQ21" s="25">
        <v>0</v>
      </c>
      <c r="AR21" s="25">
        <v>3</v>
      </c>
      <c r="AS21" s="25">
        <v>1</v>
      </c>
      <c r="AT21" s="25">
        <v>2</v>
      </c>
      <c r="AU21" s="25">
        <v>2</v>
      </c>
      <c r="AV21" s="25">
        <v>0</v>
      </c>
      <c r="AW21" s="25">
        <v>0</v>
      </c>
      <c r="AX21" s="30">
        <f t="shared" si="3"/>
        <v>12</v>
      </c>
      <c r="AY21" s="31">
        <f t="shared" si="4"/>
        <v>41</v>
      </c>
      <c r="AZ21" s="22"/>
      <c r="BA21" s="4"/>
      <c r="BB21" s="23"/>
    </row>
    <row r="22" spans="1:54" s="3" customFormat="1" ht="13.5" thickBot="1">
      <c r="A22" s="27">
        <v>21</v>
      </c>
      <c r="B22" t="s">
        <v>35</v>
      </c>
      <c r="C22" t="s">
        <v>39</v>
      </c>
      <c r="D22" t="s">
        <v>13</v>
      </c>
      <c r="E22" t="s">
        <v>24</v>
      </c>
      <c r="F22" s="33">
        <v>185</v>
      </c>
      <c r="G22" s="25">
        <v>5</v>
      </c>
      <c r="H22" s="25">
        <v>1</v>
      </c>
      <c r="I22" s="25">
        <v>1</v>
      </c>
      <c r="J22" s="25">
        <v>0</v>
      </c>
      <c r="K22" s="25">
        <v>3</v>
      </c>
      <c r="L22" s="25">
        <v>1</v>
      </c>
      <c r="M22" s="25">
        <v>0</v>
      </c>
      <c r="N22" s="25">
        <v>3</v>
      </c>
      <c r="O22" s="25">
        <v>0</v>
      </c>
      <c r="P22" s="25">
        <v>1</v>
      </c>
      <c r="Q22" s="26">
        <f t="shared" si="0"/>
        <v>15</v>
      </c>
      <c r="R22" s="25">
        <v>2</v>
      </c>
      <c r="S22" s="25">
        <v>1</v>
      </c>
      <c r="T22" s="25">
        <v>2</v>
      </c>
      <c r="U22" s="25">
        <v>0</v>
      </c>
      <c r="V22" s="25">
        <v>5</v>
      </c>
      <c r="W22" s="25">
        <v>1</v>
      </c>
      <c r="X22" s="25">
        <v>1</v>
      </c>
      <c r="Y22" s="25">
        <v>0</v>
      </c>
      <c r="Z22" s="25">
        <v>0</v>
      </c>
      <c r="AA22" s="25">
        <v>1</v>
      </c>
      <c r="AB22" s="26">
        <f t="shared" si="1"/>
        <v>13</v>
      </c>
      <c r="AC22" s="25">
        <v>0</v>
      </c>
      <c r="AD22" s="25">
        <v>1</v>
      </c>
      <c r="AE22" s="25">
        <v>3</v>
      </c>
      <c r="AF22" s="25">
        <v>0</v>
      </c>
      <c r="AG22" s="25">
        <v>0</v>
      </c>
      <c r="AH22" s="25">
        <v>3</v>
      </c>
      <c r="AI22" s="25">
        <v>1</v>
      </c>
      <c r="AJ22" s="25">
        <v>3</v>
      </c>
      <c r="AK22" s="25">
        <v>0</v>
      </c>
      <c r="AL22" s="25">
        <v>0</v>
      </c>
      <c r="AM22" s="26">
        <f t="shared" si="2"/>
        <v>11</v>
      </c>
      <c r="AN22" s="25">
        <v>0</v>
      </c>
      <c r="AO22" s="25">
        <v>0</v>
      </c>
      <c r="AP22" s="25">
        <v>1</v>
      </c>
      <c r="AQ22" s="25">
        <v>0</v>
      </c>
      <c r="AR22" s="25">
        <v>3</v>
      </c>
      <c r="AS22" s="25">
        <v>3</v>
      </c>
      <c r="AT22" s="25">
        <v>2</v>
      </c>
      <c r="AU22" s="25">
        <v>0</v>
      </c>
      <c r="AV22" s="25">
        <v>0</v>
      </c>
      <c r="AW22" s="25">
        <v>0</v>
      </c>
      <c r="AX22" s="30">
        <f t="shared" si="3"/>
        <v>9</v>
      </c>
      <c r="AY22" s="31">
        <f t="shared" si="4"/>
        <v>48</v>
      </c>
      <c r="AZ22" s="22"/>
      <c r="BA22" s="4"/>
      <c r="BB22" s="23"/>
    </row>
    <row r="23" spans="1:54" s="3" customFormat="1" ht="13.5" thickBot="1">
      <c r="A23" s="27">
        <v>22</v>
      </c>
      <c r="B23" t="s">
        <v>40</v>
      </c>
      <c r="C23" t="s">
        <v>41</v>
      </c>
      <c r="D23" t="s">
        <v>13</v>
      </c>
      <c r="E23" t="s">
        <v>18</v>
      </c>
      <c r="F23" s="33">
        <v>300</v>
      </c>
      <c r="G23" s="25">
        <v>0</v>
      </c>
      <c r="H23" s="25">
        <v>1</v>
      </c>
      <c r="I23" s="25">
        <v>2</v>
      </c>
      <c r="J23" s="25">
        <v>0</v>
      </c>
      <c r="K23" s="25">
        <v>5</v>
      </c>
      <c r="L23" s="25">
        <v>0</v>
      </c>
      <c r="M23" s="25">
        <v>0</v>
      </c>
      <c r="N23" s="25">
        <v>3</v>
      </c>
      <c r="O23" s="25">
        <v>0</v>
      </c>
      <c r="P23" s="25">
        <v>0</v>
      </c>
      <c r="Q23" s="26">
        <f t="shared" si="0"/>
        <v>11</v>
      </c>
      <c r="R23" s="25">
        <v>0</v>
      </c>
      <c r="S23" s="25">
        <v>2</v>
      </c>
      <c r="T23" s="25">
        <v>2</v>
      </c>
      <c r="U23" s="25">
        <v>0</v>
      </c>
      <c r="V23" s="25">
        <v>3</v>
      </c>
      <c r="W23" s="25">
        <v>2</v>
      </c>
      <c r="X23" s="25">
        <v>1</v>
      </c>
      <c r="Y23" s="25">
        <v>3</v>
      </c>
      <c r="Z23" s="25">
        <v>0</v>
      </c>
      <c r="AA23" s="25">
        <v>0</v>
      </c>
      <c r="AB23" s="26">
        <f t="shared" si="1"/>
        <v>13</v>
      </c>
      <c r="AC23" s="25">
        <v>0</v>
      </c>
      <c r="AD23" s="25">
        <v>1</v>
      </c>
      <c r="AE23" s="25">
        <v>3</v>
      </c>
      <c r="AF23" s="25">
        <v>0</v>
      </c>
      <c r="AG23" s="25">
        <v>3</v>
      </c>
      <c r="AH23" s="25">
        <v>2</v>
      </c>
      <c r="AI23" s="25">
        <v>0</v>
      </c>
      <c r="AJ23" s="25">
        <v>1</v>
      </c>
      <c r="AK23" s="25">
        <v>0</v>
      </c>
      <c r="AL23" s="25">
        <v>0</v>
      </c>
      <c r="AM23" s="26">
        <f t="shared" si="2"/>
        <v>10</v>
      </c>
      <c r="AN23" s="25">
        <v>1</v>
      </c>
      <c r="AO23" s="25">
        <v>1</v>
      </c>
      <c r="AP23" s="25">
        <v>3</v>
      </c>
      <c r="AQ23" s="25">
        <v>0</v>
      </c>
      <c r="AR23" s="25">
        <v>3</v>
      </c>
      <c r="AS23" s="25">
        <v>3</v>
      </c>
      <c r="AT23" s="25">
        <v>3</v>
      </c>
      <c r="AU23" s="25">
        <v>1</v>
      </c>
      <c r="AV23" s="25">
        <v>0</v>
      </c>
      <c r="AW23" s="25">
        <v>0</v>
      </c>
      <c r="AX23" s="30">
        <f t="shared" si="3"/>
        <v>15</v>
      </c>
      <c r="AY23" s="31">
        <f t="shared" si="4"/>
        <v>49</v>
      </c>
      <c r="AZ23" s="22"/>
      <c r="BA23" s="4"/>
      <c r="BB23" s="23"/>
    </row>
    <row r="24" spans="1:54" ht="13.5" thickBot="1">
      <c r="A24" s="27">
        <v>16</v>
      </c>
      <c r="B24" t="s">
        <v>79</v>
      </c>
      <c r="C24" t="s">
        <v>80</v>
      </c>
      <c r="D24" t="s">
        <v>13</v>
      </c>
      <c r="E24" t="s">
        <v>24</v>
      </c>
      <c r="F24" s="33" t="s">
        <v>81</v>
      </c>
      <c r="G24" s="25">
        <v>1</v>
      </c>
      <c r="H24" s="25">
        <v>5</v>
      </c>
      <c r="I24" s="25">
        <v>2</v>
      </c>
      <c r="J24" s="25">
        <v>3</v>
      </c>
      <c r="K24" s="25">
        <v>0</v>
      </c>
      <c r="L24" s="25">
        <v>3</v>
      </c>
      <c r="M24" s="25">
        <v>3</v>
      </c>
      <c r="N24" s="25">
        <v>2</v>
      </c>
      <c r="O24" s="25">
        <v>0</v>
      </c>
      <c r="P24" s="25">
        <v>0</v>
      </c>
      <c r="Q24" s="26">
        <f t="shared" si="0"/>
        <v>19</v>
      </c>
      <c r="R24" s="25">
        <v>1</v>
      </c>
      <c r="S24" s="25">
        <v>1</v>
      </c>
      <c r="T24" s="25">
        <v>5</v>
      </c>
      <c r="U24" s="25">
        <v>1</v>
      </c>
      <c r="V24" s="25">
        <v>3</v>
      </c>
      <c r="W24" s="25">
        <v>3</v>
      </c>
      <c r="X24" s="25">
        <v>2</v>
      </c>
      <c r="Y24" s="25">
        <v>3</v>
      </c>
      <c r="Z24" s="25">
        <v>0</v>
      </c>
      <c r="AA24" s="25">
        <v>0</v>
      </c>
      <c r="AB24" s="26">
        <f t="shared" si="1"/>
        <v>19</v>
      </c>
      <c r="AC24" s="25">
        <v>0</v>
      </c>
      <c r="AD24" s="25">
        <v>1</v>
      </c>
      <c r="AE24" s="25">
        <v>1</v>
      </c>
      <c r="AF24" s="25">
        <v>1</v>
      </c>
      <c r="AG24" s="25">
        <v>5</v>
      </c>
      <c r="AH24" s="25">
        <v>3</v>
      </c>
      <c r="AI24" s="25">
        <v>2</v>
      </c>
      <c r="AJ24" s="25">
        <v>2</v>
      </c>
      <c r="AK24" s="25">
        <v>0</v>
      </c>
      <c r="AL24" s="25">
        <v>0</v>
      </c>
      <c r="AM24" s="26">
        <f t="shared" si="2"/>
        <v>15</v>
      </c>
      <c r="AN24" s="25">
        <v>0</v>
      </c>
      <c r="AO24" s="25">
        <v>1</v>
      </c>
      <c r="AP24" s="25">
        <v>5</v>
      </c>
      <c r="AQ24" s="25">
        <v>0</v>
      </c>
      <c r="AR24" s="25">
        <v>3</v>
      </c>
      <c r="AS24" s="25">
        <v>3</v>
      </c>
      <c r="AT24" s="25">
        <v>3</v>
      </c>
      <c r="AU24" s="25">
        <v>2</v>
      </c>
      <c r="AV24" s="25">
        <v>0</v>
      </c>
      <c r="AW24" s="25">
        <v>0</v>
      </c>
      <c r="AX24" s="30">
        <f t="shared" si="3"/>
        <v>17</v>
      </c>
      <c r="AY24" s="31">
        <f t="shared" si="4"/>
        <v>70</v>
      </c>
      <c r="AZ24" s="22"/>
      <c r="BA24" s="4"/>
      <c r="BB24" s="23"/>
    </row>
    <row r="25" spans="1:54" ht="13.5" thickBot="1">
      <c r="A25" s="27">
        <v>18</v>
      </c>
      <c r="B25" t="s">
        <v>33</v>
      </c>
      <c r="C25" t="s">
        <v>34</v>
      </c>
      <c r="D25" t="s">
        <v>13</v>
      </c>
      <c r="E25" t="s">
        <v>17</v>
      </c>
      <c r="F25" s="33">
        <v>300</v>
      </c>
      <c r="G25" s="25">
        <v>0</v>
      </c>
      <c r="H25" s="25">
        <v>3</v>
      </c>
      <c r="I25" s="25">
        <v>2</v>
      </c>
      <c r="J25" s="25">
        <v>1</v>
      </c>
      <c r="K25" s="25">
        <v>3</v>
      </c>
      <c r="L25" s="25">
        <v>3</v>
      </c>
      <c r="M25" s="25">
        <v>5</v>
      </c>
      <c r="N25" s="25">
        <v>5</v>
      </c>
      <c r="O25" s="25">
        <v>0</v>
      </c>
      <c r="P25" s="25">
        <v>5</v>
      </c>
      <c r="Q25" s="26">
        <f>SUM(G25:P25)</f>
        <v>27</v>
      </c>
      <c r="R25" s="25">
        <v>0</v>
      </c>
      <c r="S25" s="25">
        <v>0</v>
      </c>
      <c r="T25" s="25">
        <v>2</v>
      </c>
      <c r="U25" s="25">
        <v>0</v>
      </c>
      <c r="V25" s="25">
        <v>3</v>
      </c>
      <c r="W25" s="25">
        <v>3</v>
      </c>
      <c r="X25" s="25">
        <v>2</v>
      </c>
      <c r="Y25" s="25">
        <v>1</v>
      </c>
      <c r="Z25" s="35">
        <v>0</v>
      </c>
      <c r="AA25" s="25">
        <v>0</v>
      </c>
      <c r="AB25" s="26">
        <f>SUM(R25:AA25)</f>
        <v>11</v>
      </c>
      <c r="AC25" s="25">
        <v>0</v>
      </c>
      <c r="AD25" s="25">
        <v>2</v>
      </c>
      <c r="AE25" s="25">
        <v>3</v>
      </c>
      <c r="AF25" s="25">
        <v>5</v>
      </c>
      <c r="AG25" s="25">
        <v>3</v>
      </c>
      <c r="AH25" s="25">
        <v>3</v>
      </c>
      <c r="AI25" s="25">
        <v>3</v>
      </c>
      <c r="AJ25" s="25">
        <v>1</v>
      </c>
      <c r="AK25" s="35">
        <v>0</v>
      </c>
      <c r="AL25" s="25">
        <v>0</v>
      </c>
      <c r="AM25" s="26">
        <f>SUM(AC25:AL25)</f>
        <v>20</v>
      </c>
      <c r="AN25" s="25">
        <v>1</v>
      </c>
      <c r="AO25" s="25">
        <v>1</v>
      </c>
      <c r="AP25" s="25">
        <v>3</v>
      </c>
      <c r="AQ25" s="25">
        <v>5</v>
      </c>
      <c r="AR25" s="25">
        <v>3</v>
      </c>
      <c r="AS25" s="25">
        <v>3</v>
      </c>
      <c r="AT25" s="25">
        <v>2</v>
      </c>
      <c r="AU25" s="25">
        <v>2</v>
      </c>
      <c r="AV25" s="35">
        <v>0</v>
      </c>
      <c r="AW25" s="25">
        <v>0</v>
      </c>
      <c r="AX25" s="30">
        <f>SUM(AN25:AW25)</f>
        <v>20</v>
      </c>
      <c r="AY25" s="31">
        <f>SUM(AX25,AM25,AB25,Q25)</f>
        <v>78</v>
      </c>
      <c r="AZ25" s="22"/>
      <c r="BA25" s="4"/>
      <c r="BB25" s="23"/>
    </row>
    <row r="26" spans="1:54" s="3" customFormat="1" ht="13.5" thickBot="1">
      <c r="A26" s="27">
        <v>15</v>
      </c>
      <c r="B26" t="s">
        <v>47</v>
      </c>
      <c r="C26" t="s">
        <v>48</v>
      </c>
      <c r="D26" t="s">
        <v>13</v>
      </c>
      <c r="E26" t="s">
        <v>56</v>
      </c>
      <c r="F26" s="33" t="s">
        <v>78</v>
      </c>
      <c r="G26" s="25">
        <v>0</v>
      </c>
      <c r="H26" s="25">
        <v>2</v>
      </c>
      <c r="I26" s="25">
        <v>3</v>
      </c>
      <c r="J26" s="25">
        <v>2</v>
      </c>
      <c r="K26" s="25">
        <v>3</v>
      </c>
      <c r="L26" s="25">
        <v>3</v>
      </c>
      <c r="M26" s="25">
        <v>3</v>
      </c>
      <c r="N26" s="25">
        <v>1</v>
      </c>
      <c r="O26" s="25">
        <v>1</v>
      </c>
      <c r="P26" s="25">
        <v>1</v>
      </c>
      <c r="Q26" s="26">
        <f t="shared" si="0"/>
        <v>19</v>
      </c>
      <c r="R26" s="25">
        <v>2</v>
      </c>
      <c r="S26" s="25">
        <v>1</v>
      </c>
      <c r="T26" s="25">
        <v>3</v>
      </c>
      <c r="U26" s="25">
        <v>0</v>
      </c>
      <c r="V26" s="25">
        <v>5</v>
      </c>
      <c r="W26" s="25">
        <v>3</v>
      </c>
      <c r="X26" s="25">
        <v>3</v>
      </c>
      <c r="Y26" s="25">
        <v>3</v>
      </c>
      <c r="Z26" s="25">
        <v>0</v>
      </c>
      <c r="AA26" s="25">
        <v>1</v>
      </c>
      <c r="AB26" s="26">
        <f t="shared" si="1"/>
        <v>21</v>
      </c>
      <c r="AC26" s="25">
        <v>2</v>
      </c>
      <c r="AD26" s="25">
        <v>1</v>
      </c>
      <c r="AE26" s="25">
        <v>3</v>
      </c>
      <c r="AF26" s="25">
        <v>1</v>
      </c>
      <c r="AG26" s="25">
        <v>3</v>
      </c>
      <c r="AH26" s="25">
        <v>3</v>
      </c>
      <c r="AI26" s="25">
        <v>3</v>
      </c>
      <c r="AJ26" s="25">
        <v>3</v>
      </c>
      <c r="AK26" s="25">
        <v>0</v>
      </c>
      <c r="AL26" s="25">
        <v>0</v>
      </c>
      <c r="AM26" s="26">
        <f t="shared" si="2"/>
        <v>19</v>
      </c>
      <c r="AN26" s="25">
        <v>2</v>
      </c>
      <c r="AO26" s="25">
        <v>2</v>
      </c>
      <c r="AP26" s="25">
        <v>3</v>
      </c>
      <c r="AQ26" s="25">
        <v>1</v>
      </c>
      <c r="AR26" s="25">
        <v>3</v>
      </c>
      <c r="AS26" s="25">
        <v>3</v>
      </c>
      <c r="AT26" s="25">
        <v>3</v>
      </c>
      <c r="AU26" s="25">
        <v>3</v>
      </c>
      <c r="AV26" s="25">
        <v>0</v>
      </c>
      <c r="AW26" s="25">
        <v>0</v>
      </c>
      <c r="AX26" s="30">
        <f t="shared" si="3"/>
        <v>20</v>
      </c>
      <c r="AY26" s="31">
        <f t="shared" si="4"/>
        <v>79</v>
      </c>
      <c r="AZ26" s="22"/>
      <c r="BA26" s="4"/>
      <c r="BB26" s="23"/>
    </row>
    <row r="27" spans="1:54" ht="15" customHeight="1" thickBot="1">
      <c r="A27" s="27">
        <v>19</v>
      </c>
      <c r="B27" t="s">
        <v>36</v>
      </c>
      <c r="C27" t="s">
        <v>37</v>
      </c>
      <c r="D27" t="s">
        <v>13</v>
      </c>
      <c r="E27" t="s">
        <v>23</v>
      </c>
      <c r="F27" s="33">
        <v>300</v>
      </c>
      <c r="G27" s="25">
        <v>3</v>
      </c>
      <c r="H27" s="25">
        <v>3</v>
      </c>
      <c r="I27" s="25">
        <v>5</v>
      </c>
      <c r="J27" s="25">
        <v>2</v>
      </c>
      <c r="K27" s="25">
        <v>5</v>
      </c>
      <c r="L27" s="25">
        <v>3</v>
      </c>
      <c r="M27" s="25">
        <v>3</v>
      </c>
      <c r="N27" s="25">
        <v>3</v>
      </c>
      <c r="O27" s="25">
        <v>1</v>
      </c>
      <c r="P27" s="25">
        <v>2</v>
      </c>
      <c r="Q27" s="26">
        <f t="shared" si="0"/>
        <v>30</v>
      </c>
      <c r="R27" s="25">
        <v>1</v>
      </c>
      <c r="S27" s="25">
        <v>3</v>
      </c>
      <c r="T27" s="25">
        <v>3</v>
      </c>
      <c r="U27" s="25">
        <v>2</v>
      </c>
      <c r="V27" s="25">
        <v>3</v>
      </c>
      <c r="W27" s="25">
        <v>3</v>
      </c>
      <c r="X27" s="25">
        <v>3</v>
      </c>
      <c r="Y27" s="25">
        <v>2</v>
      </c>
      <c r="Z27" s="25">
        <v>5</v>
      </c>
      <c r="AA27" s="25">
        <v>1</v>
      </c>
      <c r="AB27" s="26">
        <f t="shared" si="1"/>
        <v>26</v>
      </c>
      <c r="AC27" s="25">
        <v>2</v>
      </c>
      <c r="AD27" s="25">
        <v>1</v>
      </c>
      <c r="AE27" s="25">
        <v>3</v>
      </c>
      <c r="AF27" s="25">
        <v>1</v>
      </c>
      <c r="AG27" s="25">
        <v>3</v>
      </c>
      <c r="AH27" s="25">
        <v>3</v>
      </c>
      <c r="AI27" s="25">
        <v>3</v>
      </c>
      <c r="AJ27" s="25">
        <v>3</v>
      </c>
      <c r="AK27" s="25">
        <v>2</v>
      </c>
      <c r="AL27" s="25">
        <v>1</v>
      </c>
      <c r="AM27" s="26">
        <f t="shared" si="2"/>
        <v>22</v>
      </c>
      <c r="AN27" s="25">
        <v>1</v>
      </c>
      <c r="AO27" s="25">
        <v>3</v>
      </c>
      <c r="AP27" s="25">
        <v>5</v>
      </c>
      <c r="AQ27" s="25">
        <v>2</v>
      </c>
      <c r="AR27" s="25">
        <v>3</v>
      </c>
      <c r="AS27" s="25">
        <v>3</v>
      </c>
      <c r="AT27" s="25">
        <v>3</v>
      </c>
      <c r="AU27" s="25">
        <v>3</v>
      </c>
      <c r="AV27" s="25">
        <v>2</v>
      </c>
      <c r="AW27" s="25">
        <v>2</v>
      </c>
      <c r="AX27" s="30">
        <f t="shared" si="3"/>
        <v>27</v>
      </c>
      <c r="AY27" s="31">
        <f t="shared" si="4"/>
        <v>105</v>
      </c>
      <c r="AZ27" s="22"/>
      <c r="BA27" s="4"/>
      <c r="BB27" s="23"/>
    </row>
    <row r="28" spans="1:54" ht="15" customHeight="1" thickBot="1">
      <c r="A28" s="27"/>
      <c r="B28"/>
      <c r="C28"/>
      <c r="D28"/>
      <c r="E28"/>
      <c r="F28" s="33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6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6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30"/>
      <c r="AY28" s="31"/>
      <c r="AZ28" s="22"/>
      <c r="BA28" s="4"/>
      <c r="BB28" s="23"/>
    </row>
    <row r="29" spans="1:54" s="3" customFormat="1" ht="13.5" thickBot="1">
      <c r="A29" s="27">
        <v>24</v>
      </c>
      <c r="B29" t="s">
        <v>88</v>
      </c>
      <c r="C29" t="s">
        <v>74</v>
      </c>
      <c r="D29" t="s">
        <v>89</v>
      </c>
      <c r="E29" t="s">
        <v>17</v>
      </c>
      <c r="F29" s="33">
        <v>80</v>
      </c>
      <c r="G29" s="25"/>
      <c r="H29" s="25">
        <v>5</v>
      </c>
      <c r="I29" s="25"/>
      <c r="J29" s="25"/>
      <c r="K29" s="25"/>
      <c r="L29" s="25"/>
      <c r="M29" s="25"/>
      <c r="N29" s="25"/>
      <c r="O29" s="25"/>
      <c r="P29" s="25"/>
      <c r="Q29" s="26">
        <f>SUM(G29:P29)</f>
        <v>5</v>
      </c>
      <c r="R29" s="25"/>
      <c r="S29" s="25">
        <v>5</v>
      </c>
      <c r="T29" s="25"/>
      <c r="U29" s="25"/>
      <c r="V29" s="25"/>
      <c r="W29" s="25"/>
      <c r="X29" s="25"/>
      <c r="Y29" s="25"/>
      <c r="Z29" s="25"/>
      <c r="AA29" s="25"/>
      <c r="AB29" s="26">
        <f>SUM(R29:AA29)</f>
        <v>5</v>
      </c>
      <c r="AC29" s="25"/>
      <c r="AD29" s="25">
        <v>5</v>
      </c>
      <c r="AE29" s="25"/>
      <c r="AF29" s="25"/>
      <c r="AG29" s="25"/>
      <c r="AH29" s="25"/>
      <c r="AI29" s="25"/>
      <c r="AJ29" s="25"/>
      <c r="AK29" s="25"/>
      <c r="AL29" s="25"/>
      <c r="AM29" s="26">
        <f>SUM(AC29:AL29)</f>
        <v>5</v>
      </c>
      <c r="AN29" s="25"/>
      <c r="AO29" s="25">
        <v>5</v>
      </c>
      <c r="AP29" s="25"/>
      <c r="AQ29" s="25"/>
      <c r="AR29" s="25"/>
      <c r="AS29" s="25"/>
      <c r="AT29" s="25"/>
      <c r="AU29" s="25"/>
      <c r="AV29" s="25"/>
      <c r="AW29" s="25"/>
      <c r="AX29" s="30">
        <f>SUM(AN29:AW29)</f>
        <v>5</v>
      </c>
      <c r="AY29" s="31">
        <f>SUM(AX29,AM29,AB29,Q29)</f>
        <v>20</v>
      </c>
      <c r="AZ29" s="20"/>
    </row>
    <row r="30" spans="1:54" ht="15" customHeight="1" thickBot="1">
      <c r="A30" s="27"/>
      <c r="B30"/>
      <c r="C30"/>
      <c r="D30"/>
      <c r="E30"/>
      <c r="F30" s="33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6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30"/>
      <c r="AY30" s="31"/>
      <c r="AZ30" s="22"/>
      <c r="BA30" s="4"/>
      <c r="BB30" s="23"/>
    </row>
    <row r="31" spans="1:54" s="4" customFormat="1" ht="13.5" thickBot="1">
      <c r="A31" s="27">
        <v>4</v>
      </c>
      <c r="B31" t="s">
        <v>38</v>
      </c>
      <c r="C31" t="s">
        <v>44</v>
      </c>
      <c r="D31" t="s">
        <v>59</v>
      </c>
      <c r="E31" t="s">
        <v>20</v>
      </c>
      <c r="F31" s="33">
        <v>250</v>
      </c>
      <c r="G31" s="25">
        <v>1</v>
      </c>
      <c r="H31" s="25">
        <v>0</v>
      </c>
      <c r="I31" s="25">
        <v>3</v>
      </c>
      <c r="J31" s="25">
        <v>1</v>
      </c>
      <c r="K31" s="25">
        <v>3</v>
      </c>
      <c r="L31" s="25">
        <v>0</v>
      </c>
      <c r="M31" s="25">
        <v>0</v>
      </c>
      <c r="N31" s="25">
        <v>5</v>
      </c>
      <c r="O31" s="25">
        <v>0</v>
      </c>
      <c r="P31" s="25">
        <v>0</v>
      </c>
      <c r="Q31" s="26">
        <f>SUM(G31:P31)</f>
        <v>13</v>
      </c>
      <c r="R31" s="25">
        <v>2</v>
      </c>
      <c r="S31" s="25">
        <v>2</v>
      </c>
      <c r="T31" s="25">
        <v>3</v>
      </c>
      <c r="U31" s="25">
        <v>0</v>
      </c>
      <c r="V31" s="25">
        <v>5</v>
      </c>
      <c r="W31" s="25">
        <v>2</v>
      </c>
      <c r="X31" s="25">
        <v>0</v>
      </c>
      <c r="Y31" s="25">
        <v>3</v>
      </c>
      <c r="Z31" s="25">
        <v>0</v>
      </c>
      <c r="AA31" s="25">
        <v>0</v>
      </c>
      <c r="AB31" s="26">
        <f>SUM(R31:AA31)</f>
        <v>17</v>
      </c>
      <c r="AC31" s="25">
        <v>2</v>
      </c>
      <c r="AD31" s="25">
        <v>1</v>
      </c>
      <c r="AE31" s="25">
        <v>3</v>
      </c>
      <c r="AF31" s="25">
        <v>1</v>
      </c>
      <c r="AG31" s="25">
        <v>3</v>
      </c>
      <c r="AH31" s="25">
        <v>2</v>
      </c>
      <c r="AI31" s="25">
        <v>0</v>
      </c>
      <c r="AJ31" s="25">
        <v>3</v>
      </c>
      <c r="AK31" s="25">
        <v>0</v>
      </c>
      <c r="AL31" s="25">
        <v>0</v>
      </c>
      <c r="AM31" s="26">
        <f>SUM(AC31:AL31)</f>
        <v>15</v>
      </c>
      <c r="AN31" s="25">
        <v>1</v>
      </c>
      <c r="AO31" s="25">
        <v>2</v>
      </c>
      <c r="AP31" s="25">
        <v>1</v>
      </c>
      <c r="AQ31" s="25">
        <v>0</v>
      </c>
      <c r="AR31" s="25">
        <v>3</v>
      </c>
      <c r="AS31" s="25">
        <v>1</v>
      </c>
      <c r="AT31" s="25">
        <v>0</v>
      </c>
      <c r="AU31" s="25">
        <v>3</v>
      </c>
      <c r="AV31" s="25">
        <v>0</v>
      </c>
      <c r="AW31" s="25">
        <v>0</v>
      </c>
      <c r="AX31" s="30">
        <f>SUM(AN31:AW31)</f>
        <v>11</v>
      </c>
      <c r="AY31" s="31">
        <f>SUM(AX31,AM31,AB31,Q31)</f>
        <v>56</v>
      </c>
      <c r="AZ31" s="22"/>
      <c r="BB31" s="23"/>
    </row>
    <row r="32" spans="1:54" s="3" customFormat="1" ht="13.5" thickBot="1">
      <c r="A32" s="27">
        <v>6</v>
      </c>
      <c r="B32" t="s">
        <v>65</v>
      </c>
      <c r="C32" t="s">
        <v>66</v>
      </c>
      <c r="D32" t="s">
        <v>59</v>
      </c>
      <c r="E32" t="s">
        <v>67</v>
      </c>
      <c r="F32" s="33">
        <v>200</v>
      </c>
      <c r="G32" s="25">
        <v>3</v>
      </c>
      <c r="H32" s="25">
        <v>2</v>
      </c>
      <c r="I32" s="25">
        <v>3</v>
      </c>
      <c r="J32" s="25">
        <v>0</v>
      </c>
      <c r="K32" s="25">
        <v>3</v>
      </c>
      <c r="L32" s="25">
        <v>0</v>
      </c>
      <c r="M32" s="25">
        <v>0</v>
      </c>
      <c r="N32" s="25">
        <v>3</v>
      </c>
      <c r="O32" s="25">
        <v>2</v>
      </c>
      <c r="P32" s="25">
        <v>0</v>
      </c>
      <c r="Q32" s="26">
        <f>SUM(G32:P32)</f>
        <v>16</v>
      </c>
      <c r="R32" s="25">
        <v>1</v>
      </c>
      <c r="S32" s="25">
        <v>1</v>
      </c>
      <c r="T32" s="25">
        <v>3</v>
      </c>
      <c r="U32" s="25">
        <v>0</v>
      </c>
      <c r="V32" s="25">
        <v>0</v>
      </c>
      <c r="W32" s="25">
        <v>0</v>
      </c>
      <c r="X32" s="25">
        <v>1</v>
      </c>
      <c r="Y32" s="25">
        <v>3</v>
      </c>
      <c r="Z32" s="25">
        <v>0</v>
      </c>
      <c r="AA32" s="25">
        <v>0</v>
      </c>
      <c r="AB32" s="26">
        <f>SUM(R32:AA32)</f>
        <v>9</v>
      </c>
      <c r="AC32" s="25">
        <v>2</v>
      </c>
      <c r="AD32" s="25">
        <v>2</v>
      </c>
      <c r="AE32" s="25">
        <v>3</v>
      </c>
      <c r="AF32" s="25">
        <v>0</v>
      </c>
      <c r="AG32" s="25">
        <v>0</v>
      </c>
      <c r="AH32" s="25">
        <v>2</v>
      </c>
      <c r="AI32" s="25">
        <v>0</v>
      </c>
      <c r="AJ32" s="25">
        <v>3</v>
      </c>
      <c r="AK32" s="25">
        <v>3</v>
      </c>
      <c r="AL32" s="25">
        <v>0</v>
      </c>
      <c r="AM32" s="26">
        <f>SUM(AC32:AL32)</f>
        <v>15</v>
      </c>
      <c r="AN32" s="25">
        <v>3</v>
      </c>
      <c r="AO32" s="25">
        <v>0</v>
      </c>
      <c r="AP32" s="25">
        <v>3</v>
      </c>
      <c r="AQ32" s="25">
        <v>0</v>
      </c>
      <c r="AR32" s="25">
        <v>2</v>
      </c>
      <c r="AS32" s="25">
        <v>3</v>
      </c>
      <c r="AT32" s="25">
        <v>3</v>
      </c>
      <c r="AU32" s="25">
        <v>3</v>
      </c>
      <c r="AV32" s="25">
        <v>0</v>
      </c>
      <c r="AW32" s="25">
        <v>0</v>
      </c>
      <c r="AX32" s="30">
        <f>SUM(AN32:AW32)</f>
        <v>17</v>
      </c>
      <c r="AY32" s="31">
        <f>SUM(AX32,AM32,AB32,Q32)</f>
        <v>57</v>
      </c>
      <c r="AZ32" s="22"/>
      <c r="BA32" s="4"/>
      <c r="BB32" s="23"/>
    </row>
    <row r="33" spans="1:54" s="4" customFormat="1" ht="13.5" thickBot="1">
      <c r="A33" s="27">
        <v>5</v>
      </c>
      <c r="B33" t="s">
        <v>52</v>
      </c>
      <c r="C33" t="s">
        <v>53</v>
      </c>
      <c r="D33" t="s">
        <v>59</v>
      </c>
      <c r="E33" t="s">
        <v>18</v>
      </c>
      <c r="F33" s="33">
        <v>260</v>
      </c>
      <c r="G33" s="25">
        <v>2</v>
      </c>
      <c r="H33" s="25">
        <v>3</v>
      </c>
      <c r="I33" s="25">
        <v>2</v>
      </c>
      <c r="J33" s="25">
        <v>0</v>
      </c>
      <c r="K33" s="25">
        <v>3</v>
      </c>
      <c r="L33" s="25">
        <v>0</v>
      </c>
      <c r="M33" s="25">
        <v>0</v>
      </c>
      <c r="N33" s="28">
        <v>3</v>
      </c>
      <c r="O33" s="25">
        <v>0</v>
      </c>
      <c r="P33" s="25">
        <v>1</v>
      </c>
      <c r="Q33" s="26">
        <f>SUM(G33:P33)</f>
        <v>14</v>
      </c>
      <c r="R33" s="25">
        <v>3</v>
      </c>
      <c r="S33" s="25">
        <v>3</v>
      </c>
      <c r="T33" s="25">
        <v>2</v>
      </c>
      <c r="U33" s="25">
        <v>0</v>
      </c>
      <c r="V33" s="25">
        <v>5</v>
      </c>
      <c r="W33" s="25">
        <v>0</v>
      </c>
      <c r="X33" s="25">
        <v>0</v>
      </c>
      <c r="Y33" s="25">
        <v>3</v>
      </c>
      <c r="Z33" s="25">
        <v>0</v>
      </c>
      <c r="AA33" s="25">
        <v>0</v>
      </c>
      <c r="AB33" s="26">
        <f>SUM(R33:AA33)</f>
        <v>16</v>
      </c>
      <c r="AC33" s="25">
        <v>3</v>
      </c>
      <c r="AD33" s="25">
        <v>3</v>
      </c>
      <c r="AE33" s="25">
        <v>3</v>
      </c>
      <c r="AF33" s="25">
        <v>0</v>
      </c>
      <c r="AG33" s="25">
        <v>5</v>
      </c>
      <c r="AH33" s="25">
        <v>0</v>
      </c>
      <c r="AI33" s="25">
        <v>0</v>
      </c>
      <c r="AJ33" s="25">
        <v>3</v>
      </c>
      <c r="AK33" s="25">
        <v>0</v>
      </c>
      <c r="AL33" s="25">
        <v>0</v>
      </c>
      <c r="AM33" s="26">
        <f>SUM(AC33:AL33)</f>
        <v>17</v>
      </c>
      <c r="AN33" s="25">
        <v>3</v>
      </c>
      <c r="AO33" s="25">
        <v>3</v>
      </c>
      <c r="AP33" s="25">
        <v>2</v>
      </c>
      <c r="AQ33" s="25">
        <v>0</v>
      </c>
      <c r="AR33" s="25">
        <v>5</v>
      </c>
      <c r="AS33" s="25">
        <v>2</v>
      </c>
      <c r="AT33" s="25">
        <v>0</v>
      </c>
      <c r="AU33" s="25">
        <v>3</v>
      </c>
      <c r="AV33" s="25">
        <v>0</v>
      </c>
      <c r="AW33" s="25">
        <v>0</v>
      </c>
      <c r="AX33" s="30">
        <f>SUM(AN33:AW33)</f>
        <v>18</v>
      </c>
      <c r="AY33" s="31">
        <f>SUM(AX33,AM33,AB33,Q33)</f>
        <v>65</v>
      </c>
      <c r="AZ33" s="22"/>
      <c r="BB33" s="23"/>
    </row>
    <row r="34" spans="1:54" ht="13.5" thickBot="1">
      <c r="A34" s="27">
        <v>3</v>
      </c>
      <c r="B34" t="s">
        <v>42</v>
      </c>
      <c r="C34" t="s">
        <v>43</v>
      </c>
      <c r="D34" t="s">
        <v>59</v>
      </c>
      <c r="E34" t="s">
        <v>21</v>
      </c>
      <c r="F34" s="33">
        <v>250</v>
      </c>
      <c r="G34" s="25">
        <v>0</v>
      </c>
      <c r="H34" s="25">
        <v>5</v>
      </c>
      <c r="I34" s="34"/>
      <c r="J34" s="25">
        <v>0</v>
      </c>
      <c r="K34" s="25">
        <v>5</v>
      </c>
      <c r="L34" s="34"/>
      <c r="M34" s="34"/>
      <c r="N34" s="25">
        <v>3</v>
      </c>
      <c r="O34" s="25">
        <v>1</v>
      </c>
      <c r="P34" s="25">
        <v>0</v>
      </c>
      <c r="Q34" s="26">
        <f>SUM(G34:P34)</f>
        <v>14</v>
      </c>
      <c r="R34" s="25">
        <v>3</v>
      </c>
      <c r="S34" s="25">
        <v>1</v>
      </c>
      <c r="T34" s="25"/>
      <c r="U34" s="25"/>
      <c r="V34" s="25"/>
      <c r="W34" s="25"/>
      <c r="X34" s="25"/>
      <c r="Y34" s="25"/>
      <c r="Z34" s="25"/>
      <c r="AA34" s="25">
        <v>0</v>
      </c>
      <c r="AB34" s="26">
        <f>SUM(R34:AA34)</f>
        <v>4</v>
      </c>
      <c r="AC34" s="25">
        <v>3</v>
      </c>
      <c r="AD34" s="25"/>
      <c r="AE34" s="25"/>
      <c r="AF34" s="25"/>
      <c r="AG34" s="25"/>
      <c r="AH34" s="25"/>
      <c r="AI34" s="25"/>
      <c r="AJ34" s="25"/>
      <c r="AK34" s="25"/>
      <c r="AL34" s="25">
        <v>0</v>
      </c>
      <c r="AM34" s="26">
        <f>SUM(AC34:AL34)</f>
        <v>3</v>
      </c>
      <c r="AN34" s="25"/>
      <c r="AO34" s="25"/>
      <c r="AP34" s="25"/>
      <c r="AQ34" s="25"/>
      <c r="AR34" s="25"/>
      <c r="AS34" s="25"/>
      <c r="AT34" s="25"/>
      <c r="AU34" s="25"/>
      <c r="AV34" s="25"/>
      <c r="AW34" s="25">
        <v>0</v>
      </c>
      <c r="AX34" s="30">
        <f>SUM(AN34:AW34)</f>
        <v>0</v>
      </c>
      <c r="AY34" s="31">
        <f>SUM(AX34,AM34,AB34,Q34)</f>
        <v>21</v>
      </c>
      <c r="AZ34" s="22" t="s">
        <v>104</v>
      </c>
      <c r="BA34" s="4"/>
      <c r="BB34" s="23"/>
    </row>
    <row r="35" spans="1:54" ht="13.5" thickBot="1">
      <c r="A35" s="27">
        <v>7</v>
      </c>
      <c r="B35" t="s">
        <v>45</v>
      </c>
      <c r="C35" t="s">
        <v>46</v>
      </c>
      <c r="D35" t="s">
        <v>59</v>
      </c>
      <c r="E35" t="s">
        <v>17</v>
      </c>
      <c r="F35" s="33">
        <v>200</v>
      </c>
      <c r="G35" s="25">
        <v>1</v>
      </c>
      <c r="H35" s="25">
        <v>1</v>
      </c>
      <c r="I35" s="25">
        <v>1</v>
      </c>
      <c r="J35" s="25">
        <v>2</v>
      </c>
      <c r="K35" s="25">
        <v>5</v>
      </c>
      <c r="L35" s="25">
        <v>1</v>
      </c>
      <c r="M35" s="25">
        <v>2</v>
      </c>
      <c r="N35" s="25">
        <v>5</v>
      </c>
      <c r="O35" s="25">
        <v>5</v>
      </c>
      <c r="P35" s="25">
        <v>0</v>
      </c>
      <c r="Q35" s="26">
        <f>SUM(G35:P35)</f>
        <v>23</v>
      </c>
      <c r="R35" s="25">
        <v>2</v>
      </c>
      <c r="S35" s="25">
        <v>1</v>
      </c>
      <c r="T35" s="25">
        <v>2</v>
      </c>
      <c r="U35" s="25">
        <v>0</v>
      </c>
      <c r="V35" s="25">
        <v>5</v>
      </c>
      <c r="W35" s="25">
        <v>1</v>
      </c>
      <c r="X35" s="25">
        <v>0</v>
      </c>
      <c r="Y35" s="25">
        <v>5</v>
      </c>
      <c r="Z35" s="34"/>
      <c r="AA35" s="34"/>
      <c r="AB35" s="26">
        <f>SUM(R35:AA35)</f>
        <v>16</v>
      </c>
      <c r="AC35" s="25">
        <v>2</v>
      </c>
      <c r="AD35" s="34"/>
      <c r="AE35" s="34"/>
      <c r="AF35" s="34"/>
      <c r="AG35" s="34"/>
      <c r="AH35" s="34"/>
      <c r="AI35" s="34"/>
      <c r="AJ35" s="34"/>
      <c r="AK35" s="34"/>
      <c r="AL35" s="34"/>
      <c r="AM35" s="26">
        <f>SUM(AC35:AL35)</f>
        <v>2</v>
      </c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0">
        <f>SUM(AN35:AW35)</f>
        <v>0</v>
      </c>
      <c r="AY35" s="31">
        <f>SUM(AX35,AM35,AB35,Q35)</f>
        <v>41</v>
      </c>
      <c r="AZ35" s="22" t="s">
        <v>104</v>
      </c>
      <c r="BA35" s="4"/>
      <c r="BB35" s="23"/>
    </row>
    <row r="36" spans="1:54" ht="13.5" thickBot="1">
      <c r="A36" s="27"/>
      <c r="B36"/>
      <c r="C36"/>
      <c r="D36"/>
      <c r="E36"/>
      <c r="F36" s="33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6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30"/>
      <c r="AY36" s="31"/>
      <c r="AZ36" s="22"/>
      <c r="BA36" s="4"/>
      <c r="BB36" s="23"/>
    </row>
    <row r="37" spans="1:54" ht="15" customHeight="1" thickBot="1">
      <c r="A37" s="27">
        <v>25</v>
      </c>
      <c r="B37" t="s">
        <v>42</v>
      </c>
      <c r="C37" t="s">
        <v>49</v>
      </c>
      <c r="D37" t="s">
        <v>14</v>
      </c>
      <c r="E37" t="s">
        <v>20</v>
      </c>
      <c r="F37" s="33">
        <v>250</v>
      </c>
      <c r="G37" s="25">
        <v>0</v>
      </c>
      <c r="H37" s="25">
        <v>0</v>
      </c>
      <c r="I37" s="25">
        <v>3</v>
      </c>
      <c r="J37" s="25">
        <v>0</v>
      </c>
      <c r="K37" s="25">
        <v>0</v>
      </c>
      <c r="L37" s="25">
        <v>0</v>
      </c>
      <c r="M37" s="25">
        <v>0</v>
      </c>
      <c r="N37" s="25">
        <v>2</v>
      </c>
      <c r="O37" s="25">
        <v>0</v>
      </c>
      <c r="P37" s="25">
        <v>0</v>
      </c>
      <c r="Q37" s="26">
        <f t="shared" ref="Q37:Q42" si="5">SUM(G37:P37)</f>
        <v>5</v>
      </c>
      <c r="R37" s="25">
        <v>0</v>
      </c>
      <c r="S37" s="25">
        <v>0</v>
      </c>
      <c r="T37" s="25">
        <v>3</v>
      </c>
      <c r="U37" s="25">
        <v>0</v>
      </c>
      <c r="V37" s="25">
        <v>5</v>
      </c>
      <c r="W37" s="25">
        <v>0</v>
      </c>
      <c r="X37" s="25">
        <v>0</v>
      </c>
      <c r="Y37" s="25">
        <v>2</v>
      </c>
      <c r="Z37" s="25">
        <v>0</v>
      </c>
      <c r="AA37" s="25">
        <v>0</v>
      </c>
      <c r="AB37" s="26">
        <f t="shared" ref="AB37:AB42" si="6">SUM(R37:AA37)</f>
        <v>10</v>
      </c>
      <c r="AC37" s="25">
        <v>0</v>
      </c>
      <c r="AD37" s="25">
        <v>1</v>
      </c>
      <c r="AE37" s="25">
        <v>3</v>
      </c>
      <c r="AF37" s="25">
        <v>0</v>
      </c>
      <c r="AG37" s="25">
        <v>1</v>
      </c>
      <c r="AH37" s="25">
        <v>0</v>
      </c>
      <c r="AI37" s="25">
        <v>0</v>
      </c>
      <c r="AJ37" s="25">
        <v>1</v>
      </c>
      <c r="AK37" s="25">
        <v>0</v>
      </c>
      <c r="AL37" s="25">
        <v>0</v>
      </c>
      <c r="AM37" s="26">
        <f t="shared" ref="AM37:AM42" si="7">SUM(AC37:AL37)</f>
        <v>6</v>
      </c>
      <c r="AN37" s="25">
        <v>0</v>
      </c>
      <c r="AO37" s="25">
        <v>2</v>
      </c>
      <c r="AP37" s="25">
        <v>2</v>
      </c>
      <c r="AQ37" s="25">
        <v>0</v>
      </c>
      <c r="AR37" s="25">
        <v>0</v>
      </c>
      <c r="AS37" s="25">
        <v>0</v>
      </c>
      <c r="AT37" s="25">
        <v>0</v>
      </c>
      <c r="AU37" s="25">
        <v>2</v>
      </c>
      <c r="AV37" s="25">
        <v>0</v>
      </c>
      <c r="AW37" s="25">
        <v>0</v>
      </c>
      <c r="AX37" s="30">
        <f t="shared" ref="AX37:AX42" si="8">SUM(AN37:AW37)</f>
        <v>6</v>
      </c>
      <c r="AY37" s="31">
        <f t="shared" ref="AY37:AY42" si="9">SUM(AX37,AM37,AB37,Q37)</f>
        <v>27</v>
      </c>
      <c r="AZ37" s="22"/>
      <c r="BA37" s="4"/>
      <c r="BB37" s="23"/>
    </row>
    <row r="38" spans="1:54" ht="15" customHeight="1" thickBot="1">
      <c r="A38" s="27">
        <v>29</v>
      </c>
      <c r="B38" t="s">
        <v>90</v>
      </c>
      <c r="C38" t="s">
        <v>91</v>
      </c>
      <c r="D38" t="s">
        <v>14</v>
      </c>
      <c r="E38" t="s">
        <v>18</v>
      </c>
      <c r="F38" s="33">
        <v>250</v>
      </c>
      <c r="G38" s="25">
        <v>1</v>
      </c>
      <c r="H38" s="25">
        <v>1</v>
      </c>
      <c r="I38" s="25">
        <v>2</v>
      </c>
      <c r="J38" s="25">
        <v>0</v>
      </c>
      <c r="K38" s="25">
        <v>2</v>
      </c>
      <c r="L38" s="25">
        <v>0</v>
      </c>
      <c r="M38" s="25">
        <v>3</v>
      </c>
      <c r="N38" s="25">
        <v>2</v>
      </c>
      <c r="O38" s="25">
        <v>1</v>
      </c>
      <c r="P38" s="25">
        <v>0</v>
      </c>
      <c r="Q38" s="26">
        <f t="shared" si="5"/>
        <v>12</v>
      </c>
      <c r="R38" s="25">
        <v>0</v>
      </c>
      <c r="S38" s="25">
        <v>1</v>
      </c>
      <c r="T38" s="25">
        <v>2</v>
      </c>
      <c r="U38" s="25">
        <v>0</v>
      </c>
      <c r="V38" s="25">
        <v>0</v>
      </c>
      <c r="W38" s="25">
        <v>1</v>
      </c>
      <c r="X38" s="25">
        <v>1</v>
      </c>
      <c r="Y38" s="25">
        <v>3</v>
      </c>
      <c r="Z38" s="25">
        <v>0</v>
      </c>
      <c r="AA38" s="25">
        <v>0</v>
      </c>
      <c r="AB38" s="26">
        <f t="shared" si="6"/>
        <v>8</v>
      </c>
      <c r="AC38" s="25">
        <v>0</v>
      </c>
      <c r="AD38" s="25">
        <v>2</v>
      </c>
      <c r="AE38" s="25">
        <v>3</v>
      </c>
      <c r="AF38" s="25">
        <v>0</v>
      </c>
      <c r="AG38" s="25">
        <v>0</v>
      </c>
      <c r="AH38" s="25">
        <v>0</v>
      </c>
      <c r="AI38" s="25">
        <v>0</v>
      </c>
      <c r="AJ38" s="25">
        <v>3</v>
      </c>
      <c r="AK38" s="25">
        <v>0</v>
      </c>
      <c r="AL38" s="25">
        <v>0</v>
      </c>
      <c r="AM38" s="26">
        <f t="shared" si="7"/>
        <v>8</v>
      </c>
      <c r="AN38" s="25">
        <v>0</v>
      </c>
      <c r="AO38" s="25">
        <v>2</v>
      </c>
      <c r="AP38" s="25">
        <v>3</v>
      </c>
      <c r="AQ38" s="25">
        <v>0</v>
      </c>
      <c r="AR38" s="25">
        <v>0</v>
      </c>
      <c r="AS38" s="25">
        <v>1</v>
      </c>
      <c r="AT38" s="25">
        <v>0</v>
      </c>
      <c r="AU38" s="25">
        <v>5</v>
      </c>
      <c r="AV38" s="25">
        <v>1</v>
      </c>
      <c r="AW38" s="25">
        <v>0</v>
      </c>
      <c r="AX38" s="30">
        <f t="shared" si="8"/>
        <v>12</v>
      </c>
      <c r="AY38" s="31">
        <f t="shared" si="9"/>
        <v>40</v>
      </c>
      <c r="AZ38" s="4"/>
    </row>
    <row r="39" spans="1:54" s="3" customFormat="1" ht="13.5" thickBot="1">
      <c r="A39" s="27">
        <v>23</v>
      </c>
      <c r="B39" t="s">
        <v>85</v>
      </c>
      <c r="C39" t="s">
        <v>87</v>
      </c>
      <c r="D39" t="s">
        <v>14</v>
      </c>
      <c r="E39" t="s">
        <v>18</v>
      </c>
      <c r="F39" s="33">
        <v>260</v>
      </c>
      <c r="G39" s="25">
        <v>0</v>
      </c>
      <c r="H39" s="25">
        <v>2</v>
      </c>
      <c r="I39" s="25">
        <v>3</v>
      </c>
      <c r="J39" s="25">
        <v>0</v>
      </c>
      <c r="K39" s="25">
        <v>0</v>
      </c>
      <c r="L39" s="25">
        <v>1</v>
      </c>
      <c r="M39" s="25">
        <v>0</v>
      </c>
      <c r="N39" s="25">
        <v>5</v>
      </c>
      <c r="O39" s="25">
        <v>0</v>
      </c>
      <c r="P39" s="25">
        <v>0</v>
      </c>
      <c r="Q39" s="26">
        <f t="shared" si="5"/>
        <v>11</v>
      </c>
      <c r="R39" s="25">
        <v>0</v>
      </c>
      <c r="S39" s="25">
        <v>1</v>
      </c>
      <c r="T39" s="25">
        <v>3</v>
      </c>
      <c r="U39" s="25">
        <v>0</v>
      </c>
      <c r="V39" s="25">
        <v>0</v>
      </c>
      <c r="W39" s="25">
        <v>0</v>
      </c>
      <c r="X39" s="25">
        <v>0</v>
      </c>
      <c r="Y39" s="25">
        <v>3</v>
      </c>
      <c r="Z39" s="25">
        <v>5</v>
      </c>
      <c r="AA39" s="25">
        <v>0</v>
      </c>
      <c r="AB39" s="26">
        <f t="shared" si="6"/>
        <v>12</v>
      </c>
      <c r="AC39" s="25">
        <v>1</v>
      </c>
      <c r="AD39" s="25">
        <v>5</v>
      </c>
      <c r="AE39" s="25">
        <v>3</v>
      </c>
      <c r="AF39" s="25">
        <v>0</v>
      </c>
      <c r="AG39" s="25">
        <v>0</v>
      </c>
      <c r="AH39" s="25">
        <v>1</v>
      </c>
      <c r="AI39" s="25">
        <v>0</v>
      </c>
      <c r="AJ39" s="25">
        <v>5</v>
      </c>
      <c r="AK39" s="25">
        <v>3</v>
      </c>
      <c r="AL39" s="25">
        <v>0</v>
      </c>
      <c r="AM39" s="26">
        <f t="shared" si="7"/>
        <v>18</v>
      </c>
      <c r="AN39" s="25">
        <v>3</v>
      </c>
      <c r="AO39" s="25">
        <v>2</v>
      </c>
      <c r="AP39" s="25">
        <v>3</v>
      </c>
      <c r="AQ39" s="25">
        <v>0</v>
      </c>
      <c r="AR39" s="25">
        <v>0</v>
      </c>
      <c r="AS39" s="25">
        <v>3</v>
      </c>
      <c r="AT39" s="25">
        <v>0</v>
      </c>
      <c r="AU39" s="25">
        <v>5</v>
      </c>
      <c r="AV39" s="25">
        <v>0</v>
      </c>
      <c r="AW39" s="25">
        <v>0</v>
      </c>
      <c r="AX39" s="30">
        <f t="shared" si="8"/>
        <v>16</v>
      </c>
      <c r="AY39" s="31">
        <f t="shared" si="9"/>
        <v>57</v>
      </c>
      <c r="AZ39" s="22"/>
      <c r="BA39" s="4"/>
      <c r="BB39" s="23"/>
    </row>
    <row r="40" spans="1:54" ht="14.45" customHeight="1" thickBot="1">
      <c r="A40" s="27">
        <v>28</v>
      </c>
      <c r="B40" t="s">
        <v>32</v>
      </c>
      <c r="C40" t="s">
        <v>54</v>
      </c>
      <c r="D40" t="s">
        <v>14</v>
      </c>
      <c r="E40" t="s">
        <v>17</v>
      </c>
      <c r="F40" s="33">
        <v>250</v>
      </c>
      <c r="G40" s="25">
        <v>3</v>
      </c>
      <c r="H40" s="25">
        <v>5</v>
      </c>
      <c r="I40" s="25">
        <v>3</v>
      </c>
      <c r="J40" s="25">
        <v>3</v>
      </c>
      <c r="K40" s="25">
        <v>5</v>
      </c>
      <c r="L40" s="25">
        <v>0</v>
      </c>
      <c r="M40" s="25">
        <v>0</v>
      </c>
      <c r="N40" s="25">
        <v>3</v>
      </c>
      <c r="O40" s="25">
        <v>3</v>
      </c>
      <c r="P40" s="25">
        <v>0</v>
      </c>
      <c r="Q40" s="26">
        <f t="shared" si="5"/>
        <v>25</v>
      </c>
      <c r="R40" s="25">
        <v>1</v>
      </c>
      <c r="S40" s="25">
        <v>5</v>
      </c>
      <c r="T40" s="25">
        <v>3</v>
      </c>
      <c r="U40" s="25">
        <v>2</v>
      </c>
      <c r="V40" s="25">
        <v>5</v>
      </c>
      <c r="W40" s="25">
        <v>0</v>
      </c>
      <c r="X40" s="25">
        <v>2</v>
      </c>
      <c r="Y40" s="25">
        <v>0</v>
      </c>
      <c r="Z40" s="25">
        <v>2</v>
      </c>
      <c r="AA40" s="25">
        <v>0</v>
      </c>
      <c r="AB40" s="26">
        <f t="shared" si="6"/>
        <v>20</v>
      </c>
      <c r="AC40" s="25">
        <v>3</v>
      </c>
      <c r="AD40" s="25">
        <v>5</v>
      </c>
      <c r="AE40" s="25">
        <v>3</v>
      </c>
      <c r="AF40" s="25">
        <v>1</v>
      </c>
      <c r="AG40" s="25">
        <v>0</v>
      </c>
      <c r="AH40" s="25">
        <v>0</v>
      </c>
      <c r="AI40" s="25">
        <v>1</v>
      </c>
      <c r="AJ40" s="25">
        <v>0</v>
      </c>
      <c r="AK40" s="25">
        <v>3</v>
      </c>
      <c r="AL40" s="25">
        <v>1</v>
      </c>
      <c r="AM40" s="26">
        <f t="shared" si="7"/>
        <v>17</v>
      </c>
      <c r="AN40" s="25">
        <v>2</v>
      </c>
      <c r="AO40" s="25">
        <v>5</v>
      </c>
      <c r="AP40" s="25">
        <v>5</v>
      </c>
      <c r="AQ40" s="25">
        <v>2</v>
      </c>
      <c r="AR40" s="25">
        <v>5</v>
      </c>
      <c r="AS40" s="25">
        <v>0</v>
      </c>
      <c r="AT40" s="25">
        <v>2</v>
      </c>
      <c r="AU40" s="25">
        <v>2</v>
      </c>
      <c r="AV40" s="25">
        <v>2</v>
      </c>
      <c r="AW40" s="25">
        <v>3</v>
      </c>
      <c r="AX40" s="30">
        <f t="shared" si="8"/>
        <v>28</v>
      </c>
      <c r="AY40" s="31">
        <f t="shared" si="9"/>
        <v>90</v>
      </c>
    </row>
    <row r="41" spans="1:54" s="3" customFormat="1" ht="13.5" thickBot="1">
      <c r="A41" s="27">
        <v>27</v>
      </c>
      <c r="B41" t="s">
        <v>50</v>
      </c>
      <c r="C41" t="s">
        <v>51</v>
      </c>
      <c r="D41" t="s">
        <v>14</v>
      </c>
      <c r="E41" t="s">
        <v>57</v>
      </c>
      <c r="F41" s="33">
        <v>0</v>
      </c>
      <c r="G41" s="25">
        <v>3</v>
      </c>
      <c r="H41" s="25">
        <v>3</v>
      </c>
      <c r="I41" s="34">
        <v>5</v>
      </c>
      <c r="J41" s="25">
        <v>3</v>
      </c>
      <c r="K41" s="25">
        <v>5</v>
      </c>
      <c r="L41" s="25">
        <v>3</v>
      </c>
      <c r="M41" s="25">
        <v>3</v>
      </c>
      <c r="N41" s="25">
        <v>5</v>
      </c>
      <c r="O41" s="25">
        <v>3</v>
      </c>
      <c r="P41" s="25">
        <v>3</v>
      </c>
      <c r="Q41" s="26">
        <f t="shared" si="5"/>
        <v>36</v>
      </c>
      <c r="R41" s="25">
        <v>3</v>
      </c>
      <c r="S41" s="25">
        <v>5</v>
      </c>
      <c r="T41" s="34">
        <v>5</v>
      </c>
      <c r="U41" s="34">
        <v>5</v>
      </c>
      <c r="V41" s="25">
        <v>5</v>
      </c>
      <c r="W41" s="25">
        <v>3</v>
      </c>
      <c r="X41" s="34">
        <v>5</v>
      </c>
      <c r="Y41" s="25">
        <v>3</v>
      </c>
      <c r="Z41" s="25">
        <v>3</v>
      </c>
      <c r="AA41" s="25">
        <v>3</v>
      </c>
      <c r="AB41" s="26">
        <f t="shared" si="6"/>
        <v>40</v>
      </c>
      <c r="AC41" s="34"/>
      <c r="AD41" s="34"/>
      <c r="AE41" s="34"/>
      <c r="AF41" s="34"/>
      <c r="AG41" s="34"/>
      <c r="AH41" s="34"/>
      <c r="AI41" s="34"/>
      <c r="AJ41" s="25">
        <v>3</v>
      </c>
      <c r="AK41" s="25">
        <v>3</v>
      </c>
      <c r="AL41" s="25">
        <v>1</v>
      </c>
      <c r="AM41" s="26">
        <f t="shared" si="7"/>
        <v>7</v>
      </c>
      <c r="AN41" s="34"/>
      <c r="AO41" s="34"/>
      <c r="AP41" s="34"/>
      <c r="AQ41" s="34"/>
      <c r="AR41" s="34"/>
      <c r="AS41" s="34"/>
      <c r="AT41" s="34"/>
      <c r="AU41" s="25">
        <v>5</v>
      </c>
      <c r="AV41" s="25">
        <v>3</v>
      </c>
      <c r="AW41" s="25">
        <v>3</v>
      </c>
      <c r="AX41" s="30">
        <f t="shared" si="8"/>
        <v>11</v>
      </c>
      <c r="AY41" s="31">
        <f t="shared" si="9"/>
        <v>94</v>
      </c>
      <c r="AZ41" s="22" t="s">
        <v>104</v>
      </c>
    </row>
    <row r="42" spans="1:54" ht="15" customHeight="1" thickBot="1">
      <c r="A42" s="27">
        <v>26</v>
      </c>
      <c r="B42" t="s">
        <v>30</v>
      </c>
      <c r="C42" t="s">
        <v>31</v>
      </c>
      <c r="D42" t="s">
        <v>14</v>
      </c>
      <c r="E42" t="s">
        <v>18</v>
      </c>
      <c r="F42" s="33">
        <v>250</v>
      </c>
      <c r="G42" s="25"/>
      <c r="H42" s="25">
        <v>0</v>
      </c>
      <c r="I42" s="25">
        <v>2</v>
      </c>
      <c r="J42" s="25"/>
      <c r="K42" s="25"/>
      <c r="L42" s="25"/>
      <c r="M42" s="25"/>
      <c r="N42" s="25"/>
      <c r="O42" s="25"/>
      <c r="P42" s="25"/>
      <c r="Q42" s="26">
        <f t="shared" si="5"/>
        <v>2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>
        <f t="shared" si="6"/>
        <v>0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6">
        <f t="shared" si="7"/>
        <v>0</v>
      </c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30">
        <f t="shared" si="8"/>
        <v>0</v>
      </c>
      <c r="AY42" s="31">
        <f t="shared" si="9"/>
        <v>2</v>
      </c>
      <c r="AZ42" s="22"/>
      <c r="BA42" s="4"/>
      <c r="BB42" s="23"/>
    </row>
    <row r="43" spans="1:54" s="3" customFormat="1" ht="13.5" thickBot="1">
      <c r="A43" s="27"/>
      <c r="B43"/>
      <c r="C43"/>
      <c r="D43"/>
      <c r="E43"/>
      <c r="F43" s="33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6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6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30"/>
      <c r="AY43" s="31"/>
      <c r="AZ43" s="20"/>
    </row>
    <row r="44" spans="1:54" s="3" customFormat="1" ht="13.5" thickBot="1">
      <c r="A44" s="27">
        <v>32</v>
      </c>
      <c r="B44" t="s">
        <v>102</v>
      </c>
      <c r="C44" t="s">
        <v>74</v>
      </c>
      <c r="D44" t="s">
        <v>97</v>
      </c>
      <c r="E44" s="29" t="s">
        <v>17</v>
      </c>
      <c r="F44" s="33">
        <v>80</v>
      </c>
      <c r="G44" s="25">
        <v>0</v>
      </c>
      <c r="H44" s="25">
        <v>0</v>
      </c>
      <c r="I44" s="25">
        <v>1</v>
      </c>
      <c r="J44" s="25">
        <v>0</v>
      </c>
      <c r="K44" s="25">
        <v>1</v>
      </c>
      <c r="L44" s="25">
        <v>0</v>
      </c>
      <c r="M44" s="25">
        <v>0</v>
      </c>
      <c r="N44" s="25">
        <v>5</v>
      </c>
      <c r="O44" s="25">
        <v>0</v>
      </c>
      <c r="P44" s="25">
        <v>0</v>
      </c>
      <c r="Q44" s="26">
        <f>SUM(G44:P44)</f>
        <v>7</v>
      </c>
      <c r="R44" s="25">
        <v>0</v>
      </c>
      <c r="S44" s="25">
        <v>3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6">
        <f>SUM(R44:AA44)</f>
        <v>3</v>
      </c>
      <c r="AC44" s="25">
        <v>0</v>
      </c>
      <c r="AD44" s="25">
        <v>0</v>
      </c>
      <c r="AE44" s="25">
        <v>3</v>
      </c>
      <c r="AF44" s="25">
        <v>0</v>
      </c>
      <c r="AG44" s="25">
        <v>0</v>
      </c>
      <c r="AH44" s="25">
        <v>0</v>
      </c>
      <c r="AI44" s="25">
        <v>0</v>
      </c>
      <c r="AJ44" s="25">
        <v>3</v>
      </c>
      <c r="AK44" s="25">
        <v>0</v>
      </c>
      <c r="AL44" s="25">
        <v>0</v>
      </c>
      <c r="AM44" s="26">
        <f>SUM(AC44:AL44)</f>
        <v>6</v>
      </c>
      <c r="AN44" s="25">
        <v>0</v>
      </c>
      <c r="AO44" s="25">
        <v>3</v>
      </c>
      <c r="AP44" s="25">
        <v>3</v>
      </c>
      <c r="AQ44" s="25">
        <v>0</v>
      </c>
      <c r="AR44" s="25">
        <v>0</v>
      </c>
      <c r="AS44" s="25">
        <v>0</v>
      </c>
      <c r="AT44" s="25">
        <v>0</v>
      </c>
      <c r="AU44" s="25">
        <v>3</v>
      </c>
      <c r="AV44" s="25">
        <v>0</v>
      </c>
      <c r="AW44" s="25">
        <v>0</v>
      </c>
      <c r="AX44" s="30">
        <f>SUM(AN44:AW44)</f>
        <v>9</v>
      </c>
      <c r="AY44" s="31">
        <f>SUM(AX44,AM44,AB44,Q44)</f>
        <v>25</v>
      </c>
      <c r="AZ44" s="20"/>
    </row>
    <row r="45" spans="1:54" s="3" customFormat="1" ht="13.5" thickBot="1">
      <c r="A45" s="27"/>
      <c r="B45"/>
      <c r="C45"/>
      <c r="D45"/>
      <c r="E45"/>
      <c r="F45" s="33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6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30"/>
      <c r="AY45" s="31"/>
      <c r="AZ45" s="20"/>
    </row>
    <row r="46" spans="1:54" s="3" customFormat="1" ht="13.5" thickBot="1">
      <c r="A46" s="27">
        <v>31</v>
      </c>
      <c r="B46" t="s">
        <v>94</v>
      </c>
      <c r="C46" t="s">
        <v>27</v>
      </c>
      <c r="D46" t="s">
        <v>95</v>
      </c>
      <c r="E46" s="29" t="s">
        <v>96</v>
      </c>
      <c r="F46"/>
      <c r="G46" s="25">
        <v>3</v>
      </c>
      <c r="H46" s="25">
        <v>5</v>
      </c>
      <c r="I46" s="25">
        <v>3</v>
      </c>
      <c r="J46" s="25">
        <v>3</v>
      </c>
      <c r="K46" s="25">
        <v>1</v>
      </c>
      <c r="L46" s="25">
        <v>2</v>
      </c>
      <c r="M46" s="25">
        <v>3</v>
      </c>
      <c r="N46" s="34">
        <v>5</v>
      </c>
      <c r="O46" s="25">
        <v>5</v>
      </c>
      <c r="P46" s="25">
        <v>3</v>
      </c>
      <c r="Q46" s="26">
        <f>SUM(G46:P46)</f>
        <v>33</v>
      </c>
      <c r="R46" s="25">
        <v>3</v>
      </c>
      <c r="S46" s="25">
        <v>5</v>
      </c>
      <c r="T46" s="25">
        <v>3</v>
      </c>
      <c r="U46" s="25">
        <v>3</v>
      </c>
      <c r="V46" s="34">
        <v>5</v>
      </c>
      <c r="W46" s="25">
        <v>1</v>
      </c>
      <c r="X46" s="25">
        <v>2</v>
      </c>
      <c r="Y46" s="34">
        <v>5</v>
      </c>
      <c r="Z46" s="25">
        <v>3</v>
      </c>
      <c r="AA46" s="25">
        <v>3</v>
      </c>
      <c r="AB46" s="26">
        <f>SUM(R46:AA46)</f>
        <v>33</v>
      </c>
      <c r="AC46" s="25">
        <v>2</v>
      </c>
      <c r="AD46" s="25">
        <v>5</v>
      </c>
      <c r="AE46" s="25">
        <v>3</v>
      </c>
      <c r="AF46" s="25">
        <v>3</v>
      </c>
      <c r="AG46" s="34">
        <v>5</v>
      </c>
      <c r="AH46" s="25">
        <v>3</v>
      </c>
      <c r="AI46" s="25">
        <v>3</v>
      </c>
      <c r="AJ46" s="34">
        <v>5</v>
      </c>
      <c r="AK46" s="25">
        <v>3</v>
      </c>
      <c r="AL46" s="25">
        <v>3</v>
      </c>
      <c r="AM46" s="26">
        <f>SUM(AC46:AL46)</f>
        <v>35</v>
      </c>
      <c r="AN46" s="25">
        <v>0</v>
      </c>
      <c r="AO46" s="25">
        <v>5</v>
      </c>
      <c r="AP46" s="25">
        <v>3</v>
      </c>
      <c r="AQ46" s="25">
        <v>3</v>
      </c>
      <c r="AR46" s="34">
        <v>5</v>
      </c>
      <c r="AS46" s="25">
        <v>3</v>
      </c>
      <c r="AT46" s="25">
        <v>0</v>
      </c>
      <c r="AU46" s="34">
        <v>5</v>
      </c>
      <c r="AV46" s="34">
        <v>5</v>
      </c>
      <c r="AW46" s="25">
        <v>3</v>
      </c>
      <c r="AX46" s="30">
        <f>SUM(AN46:AW46)</f>
        <v>32</v>
      </c>
      <c r="AY46" s="31">
        <f>SUM(AX46,AM46,AB46,Q46)</f>
        <v>133</v>
      </c>
      <c r="AZ46" s="20"/>
    </row>
    <row r="47" spans="1:54" s="3" customFormat="1" ht="13.5" thickBot="1">
      <c r="A47" s="27">
        <v>34</v>
      </c>
      <c r="B47" s="29" t="s">
        <v>100</v>
      </c>
      <c r="C47" s="29" t="s">
        <v>101</v>
      </c>
      <c r="D47" t="s">
        <v>95</v>
      </c>
      <c r="E47" s="29" t="s">
        <v>17</v>
      </c>
      <c r="F47" s="29">
        <v>200</v>
      </c>
      <c r="G47" s="25">
        <v>3</v>
      </c>
      <c r="H47" s="25">
        <v>3</v>
      </c>
      <c r="I47" s="25">
        <v>3</v>
      </c>
      <c r="J47" s="25">
        <v>3</v>
      </c>
      <c r="K47" s="25"/>
      <c r="L47" s="25"/>
      <c r="M47" s="25"/>
      <c r="N47" s="25"/>
      <c r="O47" s="25"/>
      <c r="P47" s="25"/>
      <c r="Q47" s="26">
        <f>SUM(G47:P47)</f>
        <v>12</v>
      </c>
      <c r="R47" s="25">
        <v>3</v>
      </c>
      <c r="S47" s="25">
        <v>3</v>
      </c>
      <c r="T47" s="25">
        <v>3</v>
      </c>
      <c r="U47" s="25">
        <v>5</v>
      </c>
      <c r="V47" s="25"/>
      <c r="W47" s="25"/>
      <c r="X47" s="25"/>
      <c r="Y47" s="25"/>
      <c r="Z47" s="25"/>
      <c r="AA47" s="25"/>
      <c r="AB47" s="26">
        <f>SUM(R47:AA47)</f>
        <v>14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6">
        <f>SUM(AC47:AL47)</f>
        <v>0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30">
        <f>SUM(AN47:AW47)</f>
        <v>0</v>
      </c>
      <c r="AY47" s="31">
        <f>SUM(AX47,AM47,AB47,Q47)</f>
        <v>26</v>
      </c>
      <c r="AZ47" s="22" t="s">
        <v>104</v>
      </c>
    </row>
    <row r="48" spans="1:54" s="4" customFormat="1" ht="12.75">
      <c r="A48" s="20"/>
    </row>
    <row r="49" spans="1:54" s="3" customFormat="1" ht="12.75">
      <c r="A49" s="20"/>
    </row>
    <row r="50" spans="1:54" s="3" customFormat="1" ht="12.75">
      <c r="A50" s="20"/>
    </row>
    <row r="51" spans="1:54" s="3" customFormat="1" ht="12.75">
      <c r="A51" s="20"/>
    </row>
    <row r="52" spans="1:54" ht="12.75">
      <c r="A52" s="27"/>
      <c r="B52" s="29"/>
      <c r="C52" s="29"/>
      <c r="D52" s="29"/>
      <c r="E52" s="29"/>
      <c r="F52" s="2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32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32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32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32"/>
      <c r="AY52" s="4"/>
      <c r="AZ52" s="20"/>
    </row>
    <row r="53" spans="1:54" s="4" customFormat="1" ht="12.75">
      <c r="A53" s="27"/>
      <c r="B53" s="29"/>
      <c r="C53" s="29"/>
      <c r="D53" s="29"/>
      <c r="E53" s="29"/>
      <c r="F53" s="2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32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32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32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32"/>
      <c r="AZ53" s="20"/>
    </row>
    <row r="54" spans="1:54" ht="15" customHeight="1">
      <c r="A54" s="27"/>
      <c r="B54" s="29"/>
      <c r="C54" s="29"/>
      <c r="D54" s="29"/>
      <c r="E54" s="29"/>
      <c r="F54" s="29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32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32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32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32"/>
      <c r="AY54" s="4"/>
      <c r="AZ54" s="22"/>
      <c r="BA54" s="4"/>
      <c r="BB54" s="23"/>
    </row>
    <row r="55" spans="1:54" ht="14.45" customHeight="1">
      <c r="A55" s="27"/>
      <c r="B55"/>
      <c r="C55"/>
      <c r="D55"/>
      <c r="E55" s="29"/>
      <c r="F5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32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32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32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32"/>
      <c r="AY55" s="4"/>
    </row>
    <row r="56" spans="1:54" s="3" customFormat="1" ht="12.75">
      <c r="A56" s="27"/>
      <c r="B56" s="29"/>
      <c r="C56" s="29"/>
      <c r="D56" s="29"/>
      <c r="E56" s="29"/>
      <c r="F56" s="29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32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32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32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32"/>
      <c r="AY56" s="4"/>
    </row>
    <row r="57" spans="1:54" s="3" customFormat="1" ht="12.75">
      <c r="A57" s="27"/>
      <c r="B57"/>
      <c r="C57"/>
      <c r="D57"/>
      <c r="E57" s="29"/>
      <c r="F57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32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32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32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32"/>
      <c r="AY57" s="4"/>
    </row>
    <row r="58" spans="1:54" ht="12.75">
      <c r="A58" s="14"/>
      <c r="B58" s="14"/>
      <c r="C58" s="13"/>
      <c r="D58" s="13"/>
      <c r="E58" s="13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4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4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4"/>
      <c r="AY58" s="4"/>
      <c r="AZ58" s="20"/>
    </row>
    <row r="59" spans="1:54" ht="12.75">
      <c r="A59" s="14"/>
      <c r="B59" s="14"/>
      <c r="C59" s="12"/>
      <c r="D59" s="12"/>
      <c r="E59" s="12"/>
      <c r="F59" s="12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4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4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4"/>
      <c r="AY59" s="4"/>
      <c r="AZ59" s="20"/>
    </row>
    <row r="60" spans="1:54" s="3" customFormat="1" ht="12.75">
      <c r="A60" s="15"/>
      <c r="B60" s="15"/>
      <c r="C60" s="13"/>
      <c r="D60" s="13"/>
      <c r="E60" s="13"/>
      <c r="F60" s="1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4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4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4"/>
      <c r="AY60" s="4"/>
      <c r="AZ60" s="20"/>
    </row>
    <row r="61" spans="1:54" s="3" customFormat="1" ht="12.75">
      <c r="A61" s="15"/>
      <c r="B61" s="15"/>
      <c r="C61" s="13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4"/>
      <c r="AY61" s="4"/>
      <c r="AZ61" s="20"/>
    </row>
    <row r="62" spans="1:54" ht="12.75">
      <c r="A62" s="14"/>
      <c r="B62" s="14"/>
      <c r="C62" s="12"/>
      <c r="D62" s="12"/>
      <c r="E62" s="12"/>
      <c r="F62" s="12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5"/>
      <c r="AP62" s="15"/>
      <c r="AQ62" s="15"/>
      <c r="AR62" s="14"/>
      <c r="AS62" s="14"/>
      <c r="AT62" s="14"/>
      <c r="AU62" s="14"/>
      <c r="AV62" s="14"/>
      <c r="AW62" s="14"/>
      <c r="AX62" s="14"/>
      <c r="AY62" s="4"/>
      <c r="AZ62" s="20"/>
    </row>
    <row r="63" spans="1:54" ht="12.75" customHeight="1">
      <c r="A63" s="14"/>
      <c r="B63" s="14"/>
      <c r="C63" s="12"/>
      <c r="D63" s="12"/>
      <c r="E63" s="12"/>
      <c r="F63" s="12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5"/>
      <c r="AP63" s="15"/>
      <c r="AQ63" s="15"/>
      <c r="AR63" s="14"/>
      <c r="AS63" s="14"/>
      <c r="AT63" s="14"/>
      <c r="AU63" s="14"/>
      <c r="AV63" s="14"/>
      <c r="AW63" s="14"/>
      <c r="AX63" s="14"/>
      <c r="AY63" s="4"/>
      <c r="AZ63" s="20"/>
    </row>
    <row r="64" spans="1:54" ht="12.75" customHeight="1">
      <c r="A64" s="14"/>
      <c r="B64" s="14"/>
      <c r="C64" s="16"/>
      <c r="D64" s="16"/>
      <c r="E64" s="16"/>
      <c r="F64" s="16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4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4"/>
      <c r="AM64" s="14"/>
      <c r="AN64" s="15"/>
      <c r="AO64" s="15"/>
      <c r="AP64" s="15"/>
      <c r="AQ64" s="15"/>
      <c r="AR64" s="15"/>
      <c r="AS64" s="15"/>
      <c r="AT64" s="15"/>
      <c r="AU64" s="15"/>
      <c r="AV64" s="15"/>
      <c r="AW64" s="14"/>
      <c r="AY64" s="20"/>
    </row>
    <row r="65" spans="1:52" ht="12.75" customHeight="1">
      <c r="A65" s="15"/>
      <c r="B65" s="15"/>
      <c r="C65" s="12"/>
      <c r="D65" s="12"/>
      <c r="E65" s="12"/>
      <c r="F65" s="12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5"/>
      <c r="AO65" s="15"/>
      <c r="AP65" s="15"/>
      <c r="AQ65" s="14"/>
      <c r="AR65" s="14"/>
      <c r="AS65" s="14"/>
      <c r="AT65" s="14"/>
      <c r="AU65" s="14"/>
      <c r="AV65" s="14"/>
      <c r="AW65" s="14"/>
      <c r="AY65" s="20"/>
    </row>
    <row r="66" spans="1:52" ht="12.75" customHeight="1">
      <c r="A66" s="14"/>
      <c r="B66" s="14"/>
      <c r="C66" s="16"/>
      <c r="D66" s="16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4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4"/>
      <c r="AM66" s="14"/>
      <c r="AN66" s="15"/>
      <c r="AO66" s="15"/>
      <c r="AP66" s="15"/>
      <c r="AQ66" s="15"/>
      <c r="AR66" s="15"/>
      <c r="AS66" s="15"/>
      <c r="AT66" s="15"/>
      <c r="AU66" s="15"/>
      <c r="AV66" s="15"/>
      <c r="AW66" s="14"/>
      <c r="AY66" s="20"/>
    </row>
    <row r="67" spans="1:52" s="3" customFormat="1" ht="12.75" customHeight="1">
      <c r="A67" s="14"/>
      <c r="B67" s="14"/>
      <c r="C67" s="12"/>
      <c r="D67" s="12"/>
      <c r="E67" s="12"/>
      <c r="F67" s="12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5"/>
      <c r="AO67" s="15"/>
      <c r="AP67" s="15"/>
      <c r="AQ67" s="14"/>
      <c r="AR67" s="14"/>
      <c r="AS67" s="14"/>
      <c r="AT67" s="14"/>
      <c r="AU67" s="14"/>
      <c r="AV67" s="14"/>
      <c r="AW67" s="14"/>
      <c r="AX67" s="4"/>
      <c r="AY67" s="20"/>
    </row>
    <row r="68" spans="1:52" ht="12.75" customHeight="1">
      <c r="A68" s="14"/>
      <c r="B68" s="14"/>
      <c r="C68" s="12"/>
      <c r="D68" s="12"/>
      <c r="E68" s="12"/>
      <c r="F68" s="12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5"/>
      <c r="AP68" s="15"/>
      <c r="AQ68" s="15"/>
      <c r="AR68" s="14"/>
      <c r="AS68" s="14"/>
      <c r="AT68" s="14"/>
      <c r="AU68" s="14"/>
      <c r="AV68" s="14"/>
      <c r="AW68" s="14"/>
      <c r="AX68" s="14"/>
      <c r="AY68" s="4"/>
      <c r="AZ68" s="20"/>
    </row>
    <row r="69" spans="1:52" ht="12.75" customHeight="1">
      <c r="A69" s="14"/>
      <c r="B69" s="14"/>
      <c r="C69" s="12"/>
      <c r="D69" s="12"/>
      <c r="E69" s="12"/>
      <c r="F69" s="12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5"/>
      <c r="AP69" s="15"/>
      <c r="AQ69" s="15"/>
      <c r="AR69" s="14"/>
      <c r="AS69" s="14"/>
      <c r="AT69" s="14"/>
      <c r="AU69" s="14"/>
      <c r="AV69" s="14"/>
      <c r="AW69" s="14"/>
      <c r="AX69" s="14"/>
      <c r="AY69" s="4"/>
      <c r="AZ69" s="20"/>
    </row>
    <row r="70" spans="1:52" ht="13.5" customHeight="1">
      <c r="A70" s="14"/>
      <c r="B70" s="14"/>
      <c r="C70" s="12"/>
      <c r="D70" s="12"/>
      <c r="E70" s="12"/>
      <c r="F70" s="12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5"/>
      <c r="AE70" s="15"/>
      <c r="AF70" s="15"/>
      <c r="AG70" s="15"/>
      <c r="AH70" s="15"/>
      <c r="AI70" s="15"/>
      <c r="AJ70" s="15"/>
      <c r="AK70" s="15"/>
      <c r="AL70" s="15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4"/>
      <c r="AZ70" s="20"/>
    </row>
    <row r="71" spans="1:52" ht="13.5" customHeight="1">
      <c r="A71" s="14"/>
      <c r="B71" s="14"/>
      <c r="C71" s="16"/>
      <c r="D71" s="16"/>
      <c r="E71" s="16"/>
      <c r="F71" s="16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4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4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4"/>
      <c r="AN71" s="14"/>
      <c r="AO71" s="15"/>
      <c r="AP71" s="15"/>
      <c r="AQ71" s="15"/>
      <c r="AR71" s="15"/>
      <c r="AS71" s="15"/>
      <c r="AT71" s="15"/>
      <c r="AU71" s="15"/>
      <c r="AV71" s="15"/>
      <c r="AW71" s="15"/>
      <c r="AX71" s="14"/>
      <c r="AY71" s="4"/>
      <c r="AZ71" s="20"/>
    </row>
    <row r="72" spans="1:52" ht="13.5" customHeight="1">
      <c r="A72" s="14"/>
      <c r="B72" s="14"/>
      <c r="C72" s="12"/>
      <c r="D72" s="12"/>
      <c r="E72" s="12"/>
      <c r="F72" s="12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5"/>
      <c r="AP72" s="15"/>
      <c r="AQ72" s="15"/>
      <c r="AR72" s="14"/>
      <c r="AS72" s="14"/>
      <c r="AT72" s="14"/>
      <c r="AU72" s="14"/>
      <c r="AV72" s="14"/>
      <c r="AW72" s="14"/>
      <c r="AX72" s="14"/>
      <c r="AY72" s="4"/>
      <c r="AZ72" s="20"/>
    </row>
    <row r="73" spans="1:52" s="3" customFormat="1" ht="12.75">
      <c r="C73" s="1"/>
      <c r="D73" s="1"/>
      <c r="E73" s="1"/>
      <c r="F73" s="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"/>
      <c r="AZ73" s="20"/>
    </row>
    <row r="74" spans="1:52" ht="12.75">
      <c r="AY74" s="1"/>
      <c r="AZ74" s="20"/>
    </row>
    <row r="75" spans="1:52" ht="12.75">
      <c r="C75" s="3"/>
      <c r="D75" s="3"/>
      <c r="E75" s="3"/>
      <c r="F75" s="3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Z75" s="20"/>
    </row>
    <row r="76" spans="1:52" s="3" customFormat="1" ht="12.75"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Y76" s="1"/>
      <c r="AZ76" s="20"/>
    </row>
    <row r="77" spans="1:52" s="3" customFormat="1" ht="12.75"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Y77" s="1"/>
      <c r="AZ77" s="20"/>
    </row>
    <row r="78" spans="1:52" s="3" customFormat="1" ht="12.75">
      <c r="AY78" s="1"/>
    </row>
    <row r="79" spans="1:52" ht="12.75">
      <c r="AY79" s="1"/>
    </row>
    <row r="80" spans="1:52" ht="12.75"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"/>
    </row>
    <row r="81" spans="3:51" s="3" customFormat="1" ht="12.75">
      <c r="C81" s="1"/>
      <c r="D81" s="1"/>
      <c r="E81" s="1"/>
      <c r="F81" s="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"/>
    </row>
    <row r="82" spans="3:51" ht="21"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3:51" ht="21"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"/>
    </row>
    <row r="84" spans="3:51" ht="12.75"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</row>
    <row r="85" spans="3:51" ht="12.75"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"/>
    </row>
    <row r="86" spans="3:51" ht="12.75"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"/>
    </row>
    <row r="87" spans="3:51" ht="21"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3:51" ht="21"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3:51" ht="12.75"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</row>
    <row r="90" spans="3:51" s="3" customFormat="1" ht="21">
      <c r="C90" s="1"/>
      <c r="D90" s="1"/>
      <c r="E90" s="1"/>
      <c r="F90" s="2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5"/>
    </row>
    <row r="91" spans="3:51" ht="21"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3:51" ht="21"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3:51" ht="21"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3:51" ht="12.75"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</row>
    <row r="95" spans="3:51" ht="21"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3:51" s="3" customFormat="1" ht="12.75">
      <c r="C96" s="1"/>
      <c r="D96" s="1"/>
      <c r="E96" s="1"/>
      <c r="F96" s="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5"/>
    </row>
    <row r="97" spans="3:51" ht="21"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3:51" ht="21"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3:51" ht="21"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3:51" ht="21"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3:51" s="3" customFormat="1" ht="12.75">
      <c r="C101" s="1"/>
      <c r="D101" s="1"/>
      <c r="E101" s="1"/>
      <c r="F101" s="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5"/>
    </row>
    <row r="102" spans="3:51" ht="21"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3:51" ht="12.75"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</row>
    <row r="104" spans="3:51" ht="21"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3:51" ht="12.75"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</row>
    <row r="106" spans="3:51" ht="12.75"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</row>
    <row r="107" spans="3:51" ht="12.75"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</row>
    <row r="108" spans="3:51" ht="21"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3:51" ht="21"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3:51" ht="21"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3:51" ht="12.75"/>
    <row r="112" spans="3:51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spans="1:51" ht="12.75"/>
    <row r="130" spans="1:51" ht="12.75"/>
    <row r="131" spans="1:51" ht="12.75"/>
    <row r="132" spans="1:51" ht="12.75"/>
    <row r="133" spans="1:51" ht="12.75"/>
    <row r="134" spans="1:51" ht="12.75"/>
    <row r="135" spans="1:51" s="4" customFormat="1" ht="12.75">
      <c r="A135" s="3"/>
      <c r="B135" s="3"/>
      <c r="C135" s="1"/>
      <c r="D135" s="1"/>
      <c r="E135" s="1"/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Y135" s="5"/>
    </row>
    <row r="136" spans="1:51" ht="12.75"/>
    <row r="137" spans="1:51" ht="12.75"/>
    <row r="138" spans="1:51" ht="12.75"/>
    <row r="139" spans="1:51" s="4" customFormat="1" ht="12.75">
      <c r="A139" s="3"/>
      <c r="B139" s="3"/>
      <c r="C139" s="1"/>
      <c r="D139" s="1"/>
      <c r="E139" s="1"/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Y139" s="5"/>
    </row>
    <row r="140" spans="1:51" ht="12.75"/>
    <row r="141" spans="1:51" ht="12.75"/>
    <row r="142" spans="1:51" s="3" customFormat="1" ht="12.75">
      <c r="C142" s="1"/>
      <c r="D142" s="1"/>
      <c r="E142" s="1"/>
      <c r="F142" s="2"/>
      <c r="Q142" s="4"/>
      <c r="AB142" s="4"/>
      <c r="AM142" s="4"/>
      <c r="AX142" s="4"/>
      <c r="AY142" s="5"/>
    </row>
    <row r="143" spans="1:51" ht="12.75"/>
    <row r="144" spans="1:51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spans="3:51" ht="12.75"/>
    <row r="162" spans="3:51" ht="12.75"/>
    <row r="163" spans="3:51" ht="12.75"/>
    <row r="164" spans="3:51" ht="12.75"/>
    <row r="165" spans="3:51" ht="12.75"/>
    <row r="166" spans="3:51" ht="12.75"/>
    <row r="167" spans="3:51" ht="12.75"/>
    <row r="168" spans="3:51" ht="12.75"/>
    <row r="169" spans="3:51" ht="12.75"/>
    <row r="170" spans="3:51" ht="12.75"/>
    <row r="171" spans="3:51" ht="12.75"/>
    <row r="172" spans="3:51" s="3" customFormat="1" ht="12.75">
      <c r="C172" s="1"/>
      <c r="D172" s="1"/>
      <c r="E172" s="1"/>
      <c r="F172" s="2"/>
      <c r="Q172" s="4"/>
      <c r="AB172" s="4"/>
      <c r="AM172" s="4"/>
      <c r="AX172" s="4"/>
      <c r="AY172" s="5"/>
    </row>
    <row r="173" spans="3:51" ht="12.75"/>
    <row r="174" spans="3:51" ht="12.75"/>
    <row r="175" spans="3:51" ht="12.75"/>
    <row r="176" spans="3:51" ht="12.75"/>
    <row r="177" spans="3:51" ht="12.75"/>
    <row r="178" spans="3:51" ht="12.75"/>
    <row r="179" spans="3:51" ht="12.75"/>
    <row r="180" spans="3:51" ht="12.75"/>
    <row r="181" spans="3:51" ht="12.75"/>
    <row r="182" spans="3:51" ht="12.75"/>
    <row r="183" spans="3:51" ht="12.75"/>
    <row r="184" spans="3:51" s="3" customFormat="1" ht="12.75">
      <c r="C184" s="1"/>
      <c r="D184" s="1"/>
      <c r="E184" s="1"/>
      <c r="F184" s="2"/>
      <c r="Q184" s="4"/>
      <c r="AB184" s="4"/>
      <c r="AM184" s="4"/>
      <c r="AX184" s="4"/>
      <c r="AY184" s="5"/>
    </row>
    <row r="185" spans="3:51" s="3" customFormat="1" ht="12.75">
      <c r="C185" s="1"/>
      <c r="D185" s="1"/>
      <c r="E185" s="1"/>
      <c r="F185" s="2"/>
      <c r="Q185" s="4"/>
      <c r="AB185" s="4"/>
      <c r="AM185" s="4"/>
      <c r="AX185" s="4"/>
      <c r="AY185" s="5"/>
    </row>
    <row r="186" spans="3:51" ht="12.75"/>
    <row r="187" spans="3:51" ht="12.75"/>
    <row r="188" spans="3:51" ht="12.75"/>
    <row r="189" spans="3:51" ht="12.75"/>
    <row r="190" spans="3:51" ht="12.75"/>
    <row r="191" spans="3:51" ht="12.75"/>
    <row r="192" spans="3:51" ht="12.75"/>
    <row r="193" spans="1:51" ht="12.75"/>
    <row r="194" spans="1:51" ht="12.75"/>
    <row r="195" spans="1:51" ht="12.75"/>
    <row r="196" spans="1:51" s="3" customFormat="1" ht="12.75">
      <c r="C196" s="1"/>
      <c r="D196" s="1"/>
      <c r="E196" s="1"/>
      <c r="F196" s="2"/>
      <c r="Q196" s="4"/>
      <c r="AB196" s="4"/>
      <c r="AM196" s="4"/>
      <c r="AX196" s="4"/>
      <c r="AY196" s="5"/>
    </row>
    <row r="197" spans="1:51" ht="12.75"/>
    <row r="198" spans="1:51" ht="12.75"/>
    <row r="199" spans="1:51" ht="12.75"/>
    <row r="200" spans="1:51" ht="12.75"/>
    <row r="201" spans="1:51" ht="12.75"/>
    <row r="202" spans="1:51" ht="12.75"/>
    <row r="203" spans="1:51" ht="12.75"/>
    <row r="204" spans="1:51" s="4" customFormat="1" ht="12.75">
      <c r="A204" s="3"/>
      <c r="B204" s="3"/>
      <c r="C204" s="1"/>
      <c r="D204" s="1"/>
      <c r="E204" s="1"/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Y204" s="5"/>
    </row>
    <row r="205" spans="1:51" ht="12.75"/>
    <row r="206" spans="1:51" ht="12.75"/>
    <row r="207" spans="1:51" ht="12.75"/>
    <row r="208" spans="1:51" ht="12.75"/>
    <row r="209" spans="1:51" ht="12.75"/>
    <row r="210" spans="1:51" ht="12.75"/>
    <row r="211" spans="1:51" ht="12.75"/>
    <row r="212" spans="1:51" ht="12.75"/>
    <row r="213" spans="1:51" ht="12.75"/>
    <row r="214" spans="1:51" ht="12.75"/>
    <row r="215" spans="1:51" ht="12.75"/>
    <row r="216" spans="1:51" ht="12.75"/>
    <row r="217" spans="1:51" ht="12.75"/>
    <row r="218" spans="1:51" ht="12.75"/>
    <row r="219" spans="1:51" s="1" customFormat="1" ht="12.75">
      <c r="A219" s="3"/>
      <c r="B219" s="3"/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4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4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4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4"/>
      <c r="AY219" s="5"/>
    </row>
    <row r="220" spans="1:51" ht="12.75"/>
    <row r="221" spans="1:51" ht="12.75"/>
    <row r="222" spans="1:51" ht="12.75"/>
    <row r="223" spans="1:51" ht="12.75"/>
    <row r="224" spans="1:51" s="1" customFormat="1" ht="12.75">
      <c r="A224" s="3"/>
      <c r="B224" s="3"/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4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4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4"/>
      <c r="AY224" s="5"/>
    </row>
    <row r="225" spans="1:51" ht="12.75"/>
    <row r="226" spans="1:51" s="1" customFormat="1" ht="12.75">
      <c r="A226" s="3"/>
      <c r="B226" s="3"/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4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4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4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4"/>
      <c r="AY226" s="5"/>
    </row>
    <row r="227" spans="1:51" ht="12.75"/>
    <row r="228" spans="1:51" s="1" customFormat="1" ht="12.75">
      <c r="A228" s="3"/>
      <c r="B228" s="3"/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4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4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4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4"/>
      <c r="AY228" s="5"/>
    </row>
    <row r="229" spans="1:51" ht="12.75"/>
    <row r="230" spans="1:51" ht="12.75"/>
    <row r="231" spans="1:51" ht="12.75"/>
    <row r="232" spans="1:51" ht="12.75"/>
    <row r="233" spans="1:51" ht="12.75"/>
    <row r="234" spans="1:51" ht="12.75"/>
    <row r="235" spans="1:51" ht="12.75"/>
    <row r="236" spans="1:51" ht="12.75"/>
    <row r="237" spans="1:51" ht="12.75"/>
    <row r="238" spans="1:51" ht="12.75"/>
    <row r="239" spans="1:51" ht="12.75"/>
    <row r="240" spans="1:51" ht="12.75"/>
    <row r="241" spans="1:51" ht="12.75"/>
    <row r="242" spans="1:51" ht="12.75"/>
    <row r="243" spans="1:51" ht="12.75"/>
    <row r="244" spans="1:51" ht="12.75"/>
    <row r="245" spans="1:51" ht="12.75"/>
    <row r="246" spans="1:51" ht="12.75"/>
    <row r="247" spans="1:51" ht="12.75"/>
    <row r="248" spans="1:51" ht="12.75"/>
    <row r="249" spans="1:51" ht="12.75"/>
    <row r="250" spans="1:51" ht="12.75"/>
    <row r="251" spans="1:51" ht="12.75"/>
    <row r="252" spans="1:51" ht="12.75"/>
    <row r="253" spans="1:51" ht="12.75"/>
    <row r="254" spans="1:51" ht="12.75"/>
    <row r="255" spans="1:51" s="1" customFormat="1" ht="12.75">
      <c r="A255" s="3"/>
      <c r="B255" s="3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4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4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4"/>
      <c r="AY255" s="5"/>
    </row>
    <row r="256" spans="1:51" s="4" customFormat="1" ht="12.75">
      <c r="A256" s="3"/>
      <c r="B256" s="3"/>
      <c r="C256" s="1"/>
      <c r="D256" s="1"/>
      <c r="E256" s="1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Y256" s="5"/>
    </row>
    <row r="257" spans="1:51" s="1" customFormat="1" ht="12.75">
      <c r="A257" s="3"/>
      <c r="B257" s="3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4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4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4"/>
      <c r="AY257" s="5"/>
    </row>
    <row r="258" spans="1:51" s="1" customFormat="1" ht="12.75">
      <c r="A258" s="3"/>
      <c r="B258" s="3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4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4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4"/>
      <c r="AY258" s="5"/>
    </row>
    <row r="259" spans="1:51" s="4" customFormat="1" ht="12.75">
      <c r="A259" s="3"/>
      <c r="B259" s="3"/>
      <c r="C259" s="1"/>
      <c r="D259" s="1"/>
      <c r="E259" s="1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Y259" s="5"/>
    </row>
    <row r="260" spans="1:51" s="1" customFormat="1" ht="12.75">
      <c r="A260" s="3"/>
      <c r="B260" s="3"/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4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4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4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4"/>
      <c r="AY260" s="5"/>
    </row>
    <row r="261" spans="1:51" s="4" customFormat="1" ht="12.75">
      <c r="A261" s="3"/>
      <c r="B261" s="3"/>
      <c r="C261" s="1"/>
      <c r="D261" s="1"/>
      <c r="E261" s="1"/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Y261" s="5"/>
    </row>
    <row r="262" spans="1:51" s="1" customFormat="1" ht="12.75">
      <c r="A262" s="3"/>
      <c r="B262" s="3"/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4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4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4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4"/>
      <c r="AY262" s="5"/>
    </row>
    <row r="263" spans="1:51" s="4" customFormat="1" ht="12.75">
      <c r="A263" s="3"/>
      <c r="B263" s="3"/>
      <c r="C263" s="1"/>
      <c r="D263" s="1"/>
      <c r="E263" s="1"/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Y263" s="5"/>
    </row>
    <row r="264" spans="1:51" ht="12.75"/>
    <row r="265" spans="1:51" ht="12.75"/>
    <row r="266" spans="1:51" ht="12.75"/>
    <row r="267" spans="1:51" ht="12.75"/>
    <row r="268" spans="1:51" ht="12.75"/>
    <row r="269" spans="1:51" ht="12.75"/>
    <row r="270" spans="1:51" ht="12.75"/>
    <row r="271" spans="1:51" ht="12.75"/>
    <row r="272" spans="1:51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</sheetData>
  <sheetProtection selectLockedCells="1" selectUnlockedCells="1"/>
  <sortState ref="A14:AY17">
    <sortCondition ref="AY14:AY17"/>
  </sortState>
  <mergeCells count="13">
    <mergeCell ref="A2:D2"/>
    <mergeCell ref="L76:AK76"/>
    <mergeCell ref="L77:AK77"/>
    <mergeCell ref="A1:D1"/>
    <mergeCell ref="A3:D3"/>
    <mergeCell ref="A4:F4"/>
    <mergeCell ref="O75:AH75"/>
    <mergeCell ref="O1:U1"/>
    <mergeCell ref="Y1:AF1"/>
    <mergeCell ref="B5:C5"/>
    <mergeCell ref="D5:E5"/>
    <mergeCell ref="H2:AY2"/>
    <mergeCell ref="S3:AI3"/>
  </mergeCells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Results!__xlnm.Print_Area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Microsoft</cp:lastModifiedBy>
  <cp:lastPrinted>2019-05-06T20:59:53Z</cp:lastPrinted>
  <dcterms:created xsi:type="dcterms:W3CDTF">2019-12-15T16:40:37Z</dcterms:created>
  <dcterms:modified xsi:type="dcterms:W3CDTF">2024-01-01T18:56:43Z</dcterms:modified>
</cp:coreProperties>
</file>