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Results" sheetId="1" r:id="rId1"/>
  </sheets>
  <definedNames>
    <definedName name="__xlnm.Print_Area" localSheetId="0">Results!$A$1:$AT$581</definedName>
    <definedName name="_xlnm.Print_Area" localSheetId="0">Results!$A$1:$AT$581</definedName>
  </definedNames>
  <calcPr calcId="125725"/>
</workbook>
</file>

<file path=xl/calcChain.xml><?xml version="1.0" encoding="utf-8"?>
<calcChain xmlns="http://schemas.openxmlformats.org/spreadsheetml/2006/main">
  <c r="AT20" i="1"/>
  <c r="AT21"/>
  <c r="AF20"/>
  <c r="AF21"/>
  <c r="R20"/>
  <c r="R21"/>
  <c r="AU21" l="1"/>
  <c r="AU20"/>
  <c r="AT10" l="1"/>
  <c r="AT9"/>
  <c r="AT8"/>
  <c r="AT24"/>
  <c r="AT43"/>
  <c r="AT23"/>
  <c r="AT19"/>
  <c r="AT17"/>
  <c r="AT6"/>
  <c r="AT11"/>
  <c r="AT7"/>
  <c r="AT44"/>
  <c r="AT45"/>
  <c r="AT46"/>
  <c r="AT37"/>
  <c r="AT27"/>
  <c r="AT16"/>
  <c r="AT47"/>
  <c r="AT30"/>
  <c r="AT35"/>
  <c r="AT38"/>
  <c r="AT48"/>
  <c r="AT49"/>
  <c r="AT29"/>
  <c r="AT33"/>
  <c r="AT32"/>
  <c r="AT40"/>
  <c r="AT36"/>
  <c r="AT41"/>
  <c r="AT26"/>
  <c r="AT18"/>
  <c r="AT28"/>
  <c r="AT39"/>
  <c r="AT25"/>
  <c r="AT15"/>
  <c r="AT14"/>
  <c r="AT50"/>
  <c r="AT12"/>
  <c r="AF10"/>
  <c r="AF9"/>
  <c r="AF8"/>
  <c r="AF24"/>
  <c r="AF43"/>
  <c r="AF23"/>
  <c r="AF19"/>
  <c r="AF17"/>
  <c r="AF6"/>
  <c r="AF11"/>
  <c r="AF7"/>
  <c r="AF44"/>
  <c r="AF45"/>
  <c r="AF46"/>
  <c r="AF37"/>
  <c r="AF27"/>
  <c r="AF16"/>
  <c r="AF47"/>
  <c r="AF30"/>
  <c r="AF35"/>
  <c r="AF38"/>
  <c r="AF48"/>
  <c r="AF49"/>
  <c r="AF29"/>
  <c r="AF33"/>
  <c r="AF32"/>
  <c r="AF40"/>
  <c r="AF36"/>
  <c r="AF41"/>
  <c r="AF26"/>
  <c r="AF18"/>
  <c r="AF28"/>
  <c r="AF39"/>
  <c r="AF25"/>
  <c r="AF15"/>
  <c r="AF14"/>
  <c r="AF50"/>
  <c r="AF12"/>
  <c r="R9"/>
  <c r="R8"/>
  <c r="R24"/>
  <c r="R43"/>
  <c r="R23"/>
  <c r="R19"/>
  <c r="R17"/>
  <c r="R6"/>
  <c r="R11"/>
  <c r="R7"/>
  <c r="R44"/>
  <c r="R45"/>
  <c r="R46"/>
  <c r="R37"/>
  <c r="R27"/>
  <c r="R16"/>
  <c r="R47"/>
  <c r="R30"/>
  <c r="R35"/>
  <c r="R38"/>
  <c r="R48"/>
  <c r="R49"/>
  <c r="R29"/>
  <c r="R33"/>
  <c r="R32"/>
  <c r="R40"/>
  <c r="R36"/>
  <c r="R41"/>
  <c r="R26"/>
  <c r="R18"/>
  <c r="R28"/>
  <c r="R39"/>
  <c r="R25"/>
  <c r="R15"/>
  <c r="R14"/>
  <c r="R50"/>
  <c r="R10"/>
  <c r="R12"/>
  <c r="AU12" l="1"/>
  <c r="AU33"/>
  <c r="AU49"/>
  <c r="AU38"/>
  <c r="AU30"/>
  <c r="AU16"/>
  <c r="AU37"/>
  <c r="AU45"/>
  <c r="AU7"/>
  <c r="AU6"/>
  <c r="AU19"/>
  <c r="AU43"/>
  <c r="AU8"/>
  <c r="AU10"/>
  <c r="AU50"/>
  <c r="AU15"/>
  <c r="AU39"/>
  <c r="AU18"/>
  <c r="AU26"/>
  <c r="AU36"/>
  <c r="AU32"/>
  <c r="AU29"/>
  <c r="AU48"/>
  <c r="AU35"/>
  <c r="AU47"/>
  <c r="AU27"/>
  <c r="AU46"/>
  <c r="AU44"/>
  <c r="AU11"/>
  <c r="AU17"/>
  <c r="AU23"/>
  <c r="AU24"/>
  <c r="AU9"/>
  <c r="AU14"/>
  <c r="AU25"/>
  <c r="AU28"/>
  <c r="AU41"/>
  <c r="AU40"/>
</calcChain>
</file>

<file path=xl/sharedStrings.xml><?xml version="1.0" encoding="utf-8"?>
<sst xmlns="http://schemas.openxmlformats.org/spreadsheetml/2006/main" count="137" uniqueCount="84">
  <si>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</si>
  <si>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</si>
  <si>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</si>
  <si>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</si>
  <si>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</si>
  <si>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</si>
  <si>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</si>
  <si>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</si>
  <si>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</si>
  <si>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</si>
  <si>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A</t>
  </si>
  <si>
    <t>B</t>
  </si>
  <si>
    <t>C</t>
  </si>
  <si>
    <t>D</t>
  </si>
  <si>
    <t>LEWIS JOHNSTONE</t>
  </si>
  <si>
    <t>XHG TIGERS MCC</t>
  </si>
  <si>
    <t>ROUTES  A B  C  D    Adult &amp; Youth</t>
  </si>
  <si>
    <t>SELBY TRIALS PARK</t>
  </si>
  <si>
    <t>300 SHERCO</t>
  </si>
  <si>
    <t>250 SHERCO</t>
  </si>
  <si>
    <t>NEIL MARSH</t>
  </si>
  <si>
    <t>175 YAMAHA</t>
  </si>
  <si>
    <t>300 BETA</t>
  </si>
  <si>
    <t>KIM WILSON</t>
  </si>
  <si>
    <t>250 BETA</t>
  </si>
  <si>
    <t>MARK ONEIL</t>
  </si>
  <si>
    <t>CHRIS CHERRINGTON</t>
  </si>
  <si>
    <t>280 TRS</t>
  </si>
  <si>
    <t>SHARON YOUNGMAN</t>
  </si>
  <si>
    <t>125 SHERCO</t>
  </si>
  <si>
    <t>MARK DAVIS</t>
  </si>
  <si>
    <t>250 TRS</t>
  </si>
  <si>
    <t>250 GAS GAS</t>
  </si>
  <si>
    <t>MARK CHAMPION</t>
  </si>
  <si>
    <t>MARTIN BARTLETT</t>
  </si>
  <si>
    <t>JAKE FORWARD</t>
  </si>
  <si>
    <t>ANDY PRINCE</t>
  </si>
  <si>
    <t>COLIN BOWDIDGE</t>
  </si>
  <si>
    <t>BETA</t>
  </si>
  <si>
    <t>STEVE HICKSON</t>
  </si>
  <si>
    <t>RESTART TRIAL</t>
  </si>
  <si>
    <t>GARY TARRANT</t>
  </si>
  <si>
    <t>DAN CHAMBERS</t>
  </si>
  <si>
    <t>DAN MARSH</t>
  </si>
  <si>
    <t>GEOFF GUY</t>
  </si>
  <si>
    <t>MARTIN MEDCRAFF</t>
  </si>
  <si>
    <t>TONY COOK</t>
  </si>
  <si>
    <t>DAN GUY</t>
  </si>
  <si>
    <t>RYAN GUY</t>
  </si>
  <si>
    <t>IAN COBB</t>
  </si>
  <si>
    <t>ALAN RANGER</t>
  </si>
  <si>
    <t>GARY HIND</t>
  </si>
  <si>
    <t>DANNY WARWICK</t>
  </si>
  <si>
    <t>MICHEAL SMALLSHAW</t>
  </si>
  <si>
    <t>MICHAEL JARRET</t>
  </si>
  <si>
    <t>MICHEAL HAND</t>
  </si>
  <si>
    <t>JOHN FOOT</t>
  </si>
  <si>
    <t>KELLY STRONG</t>
  </si>
  <si>
    <t>MARK GOODBURN</t>
  </si>
  <si>
    <t>TOM WORNER</t>
  </si>
  <si>
    <t>JONATHAN NUTTAL</t>
  </si>
  <si>
    <t>STEVE MACKENZIE</t>
  </si>
  <si>
    <t>CHRIS BROWN</t>
  </si>
  <si>
    <t>JOHN EMERY</t>
  </si>
  <si>
    <t>DUNCAN TRICKET</t>
  </si>
  <si>
    <t>CHARLIE TINDLE</t>
  </si>
  <si>
    <t>MARK HEBDITCH</t>
  </si>
  <si>
    <t>CHRIS HAY</t>
  </si>
  <si>
    <t>200 HONDA</t>
  </si>
  <si>
    <t>THIRTEEN SECTIONS THREE LAPS</t>
  </si>
  <si>
    <t>300 SCORPA</t>
  </si>
  <si>
    <t>250 OSSA</t>
  </si>
  <si>
    <t>C T/S</t>
  </si>
  <si>
    <t>UNCLASSIFIED</t>
  </si>
  <si>
    <t>270 BETA</t>
  </si>
  <si>
    <t>200 VERTIGO</t>
  </si>
  <si>
    <t>250 HONDA</t>
  </si>
  <si>
    <t>125 HONDA</t>
  </si>
  <si>
    <t xml:space="preserve">125 GAS GAS </t>
  </si>
  <si>
    <t>BSA B40</t>
  </si>
  <si>
    <t>315 MONTESA</t>
  </si>
  <si>
    <t>D 50/50</t>
  </si>
  <si>
    <t>33x0</t>
  </si>
  <si>
    <t>32x0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</si>
</sst>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0" fillId="0" borderId="0" xfId="1" applyFont="1" applyFill="1" applyAlignment="1">
      <alignment horizontal="left"/>
    </xf>
    <xf numFmtId="0" fontId="0" fillId="0" borderId="0" xfId="1" applyFont="1" applyFill="1" applyAlignment="1"/>
    <xf numFmtId="0" fontId="0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0" fillId="0" borderId="0" xfId="1" applyFont="1" applyFill="1"/>
    <xf numFmtId="14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 applyFill="1" applyAlignment="1"/>
    <xf numFmtId="0" fontId="5" fillId="0" borderId="0" xfId="1" applyFont="1" applyAlignment="1">
      <alignment horizontal="left"/>
    </xf>
    <xf numFmtId="0" fontId="6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 applyFont="1" applyFill="1" applyBorder="1" applyAlignment="1"/>
    <xf numFmtId="0" fontId="7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Fill="1" applyBorder="1"/>
    <xf numFmtId="0" fontId="0" fillId="0" borderId="0" xfId="1" applyFont="1" applyFill="1" applyBorder="1"/>
    <xf numFmtId="0" fontId="1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0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92"/>
  <sheetViews>
    <sheetView tabSelected="1" zoomScale="70" zoomScaleNormal="70" zoomScaleSheetLayoutView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W17" sqref="AW17"/>
    </sheetView>
  </sheetViews>
  <sheetFormatPr defaultRowHeight="15" customHeight="1"/>
  <cols>
    <col min="1" max="1" width="5.140625" style="3" customWidth="1"/>
    <col min="2" max="2" width="22.42578125" style="1" customWidth="1"/>
    <col min="3" max="3" width="15.140625" style="1" customWidth="1"/>
    <col min="4" max="4" width="15" style="2" customWidth="1"/>
    <col min="5" max="17" width="3.7109375" style="3" customWidth="1"/>
    <col min="18" max="18" width="4.7109375" style="4" customWidth="1"/>
    <col min="19" max="31" width="3.7109375" style="3" customWidth="1"/>
    <col min="32" max="32" width="5" style="4" customWidth="1"/>
    <col min="33" max="45" width="3.7109375" style="3" customWidth="1"/>
    <col min="46" max="46" width="5.85546875" style="4" customWidth="1"/>
    <col min="47" max="47" width="7.85546875" style="5" customWidth="1"/>
    <col min="48" max="48" width="11.85546875" style="6" customWidth="1"/>
    <col min="49" max="49" width="18" style="6" customWidth="1"/>
    <col min="50" max="50" width="6.85546875" style="6" customWidth="1"/>
    <col min="51" max="16384" width="9.140625" style="6"/>
  </cols>
  <sheetData>
    <row r="1" spans="1:51" s="10" customFormat="1" ht="22.5" customHeight="1">
      <c r="A1" s="40" t="s">
        <v>15</v>
      </c>
      <c r="B1" s="40"/>
      <c r="C1" s="40"/>
      <c r="D1" s="7">
        <v>44288</v>
      </c>
      <c r="E1" s="8"/>
      <c r="F1" s="8"/>
      <c r="G1" s="8" t="s">
        <v>0</v>
      </c>
      <c r="H1" s="8"/>
      <c r="I1" s="9"/>
      <c r="K1" s="9"/>
      <c r="L1" s="9"/>
      <c r="M1" s="41" t="s">
        <v>17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5"/>
    </row>
    <row r="2" spans="1:51" s="10" customFormat="1" ht="18">
      <c r="A2" s="40"/>
      <c r="B2" s="40"/>
      <c r="C2" s="40"/>
      <c r="N2" s="43" t="s">
        <v>40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U2" s="11"/>
      <c r="AV2" s="34"/>
      <c r="AW2" s="34"/>
      <c r="AX2" s="34"/>
      <c r="AY2" s="34"/>
    </row>
    <row r="3" spans="1:51" ht="12.75">
      <c r="A3" s="42" t="s">
        <v>69</v>
      </c>
      <c r="B3" s="42"/>
      <c r="C3" s="42"/>
      <c r="D3" s="12" t="s">
        <v>1</v>
      </c>
      <c r="R3" s="3"/>
      <c r="AF3" s="3"/>
      <c r="AT3" s="3"/>
      <c r="AU3" s="1"/>
      <c r="AV3" s="35"/>
      <c r="AW3" s="36"/>
      <c r="AX3" s="35"/>
      <c r="AY3" s="35"/>
    </row>
    <row r="4" spans="1:51" s="4" customFormat="1" ht="15" customHeight="1">
      <c r="A4" s="43" t="s">
        <v>16</v>
      </c>
      <c r="B4" s="43"/>
      <c r="C4" s="43"/>
      <c r="D4" s="4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30">
        <v>12</v>
      </c>
      <c r="Q4" s="30">
        <v>13</v>
      </c>
      <c r="R4" s="4" t="s">
        <v>2</v>
      </c>
      <c r="S4" s="4">
        <v>1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7</v>
      </c>
      <c r="Z4" s="4">
        <v>8</v>
      </c>
      <c r="AA4" s="4">
        <v>9</v>
      </c>
      <c r="AB4" s="4">
        <v>10</v>
      </c>
      <c r="AC4" s="4">
        <v>11</v>
      </c>
      <c r="AD4" s="30">
        <v>12</v>
      </c>
      <c r="AE4" s="30">
        <v>13</v>
      </c>
      <c r="AF4" s="4" t="s">
        <v>3</v>
      </c>
      <c r="AG4" s="4">
        <v>1</v>
      </c>
      <c r="AH4" s="4">
        <v>2</v>
      </c>
      <c r="AI4" s="4">
        <v>3</v>
      </c>
      <c r="AJ4" s="4">
        <v>4</v>
      </c>
      <c r="AK4" s="4">
        <v>5</v>
      </c>
      <c r="AL4" s="4">
        <v>6</v>
      </c>
      <c r="AM4" s="4">
        <v>7</v>
      </c>
      <c r="AN4" s="4">
        <v>8</v>
      </c>
      <c r="AO4" s="4">
        <v>9</v>
      </c>
      <c r="AP4" s="4">
        <v>10</v>
      </c>
      <c r="AQ4" s="4">
        <v>11</v>
      </c>
      <c r="AR4" s="30">
        <v>12</v>
      </c>
      <c r="AS4" s="30">
        <v>13</v>
      </c>
      <c r="AT4" s="4" t="s">
        <v>4</v>
      </c>
      <c r="AU4" s="4" t="s">
        <v>5</v>
      </c>
      <c r="AV4" s="29"/>
      <c r="AW4" s="36"/>
      <c r="AX4" s="29"/>
      <c r="AY4" s="29"/>
    </row>
    <row r="5" spans="1:51" ht="12.75">
      <c r="A5" s="4" t="s">
        <v>6</v>
      </c>
      <c r="B5" s="5" t="s">
        <v>7</v>
      </c>
      <c r="C5" s="5" t="s">
        <v>8</v>
      </c>
      <c r="D5" s="13" t="s">
        <v>9</v>
      </c>
      <c r="AV5" s="29"/>
      <c r="AW5" s="29"/>
      <c r="AX5" s="35"/>
      <c r="AY5" s="35"/>
    </row>
    <row r="6" spans="1:51" s="3" customFormat="1" ht="12.75">
      <c r="A6" s="33">
        <v>10</v>
      </c>
      <c r="B6" s="20" t="s">
        <v>47</v>
      </c>
      <c r="C6" s="20" t="s">
        <v>24</v>
      </c>
      <c r="D6" s="20" t="s">
        <v>10</v>
      </c>
      <c r="E6" s="25">
        <v>0</v>
      </c>
      <c r="F6" s="25">
        <v>0</v>
      </c>
      <c r="G6" s="25">
        <v>2</v>
      </c>
      <c r="H6" s="25">
        <v>0</v>
      </c>
      <c r="I6" s="25">
        <v>0</v>
      </c>
      <c r="J6" s="25">
        <v>0</v>
      </c>
      <c r="K6" s="25">
        <v>1</v>
      </c>
      <c r="L6" s="25">
        <v>1</v>
      </c>
      <c r="M6" s="25">
        <v>1</v>
      </c>
      <c r="N6" s="25">
        <v>0</v>
      </c>
      <c r="O6" s="25">
        <v>0</v>
      </c>
      <c r="P6" s="25">
        <v>0</v>
      </c>
      <c r="Q6" s="25">
        <v>0</v>
      </c>
      <c r="R6" s="17">
        <f t="shared" ref="R6:R12" si="0">SUM(E6:Q6)</f>
        <v>5</v>
      </c>
      <c r="S6" s="25">
        <v>0</v>
      </c>
      <c r="T6" s="25">
        <v>0</v>
      </c>
      <c r="U6" s="25">
        <v>1</v>
      </c>
      <c r="V6" s="25">
        <v>0</v>
      </c>
      <c r="W6" s="25">
        <v>1</v>
      </c>
      <c r="X6" s="25">
        <v>0</v>
      </c>
      <c r="Y6" s="25">
        <v>0</v>
      </c>
      <c r="Z6" s="25">
        <v>1</v>
      </c>
      <c r="AA6" s="25">
        <v>0</v>
      </c>
      <c r="AB6" s="25">
        <v>1</v>
      </c>
      <c r="AC6" s="25">
        <v>0</v>
      </c>
      <c r="AD6" s="25">
        <v>0</v>
      </c>
      <c r="AE6" s="25">
        <v>0</v>
      </c>
      <c r="AF6" s="16">
        <f t="shared" ref="AF6:AF12" si="1">SUM(S6:AE6)</f>
        <v>4</v>
      </c>
      <c r="AG6" s="25">
        <v>1</v>
      </c>
      <c r="AH6" s="25">
        <v>0</v>
      </c>
      <c r="AI6" s="25">
        <v>0</v>
      </c>
      <c r="AJ6" s="25">
        <v>0</v>
      </c>
      <c r="AK6" s="25">
        <v>1</v>
      </c>
      <c r="AL6" s="25">
        <v>1</v>
      </c>
      <c r="AM6" s="25">
        <v>0</v>
      </c>
      <c r="AN6" s="25">
        <v>0</v>
      </c>
      <c r="AO6" s="25">
        <v>0</v>
      </c>
      <c r="AP6" s="25">
        <v>0</v>
      </c>
      <c r="AQ6" s="25">
        <v>1</v>
      </c>
      <c r="AR6" s="25">
        <v>0</v>
      </c>
      <c r="AS6" s="25">
        <v>0</v>
      </c>
      <c r="AT6" s="16">
        <f t="shared" ref="AT6:AT12" si="2">SUM(AG6:AS6)</f>
        <v>4</v>
      </c>
      <c r="AU6" s="30">
        <f t="shared" ref="AU6:AU12" si="3">SUM(AT6,AF6,R6)</f>
        <v>13</v>
      </c>
      <c r="AV6" s="28"/>
      <c r="AW6" s="37"/>
      <c r="AX6" s="29"/>
      <c r="AY6" s="38"/>
    </row>
    <row r="7" spans="1:51" s="4" customFormat="1" ht="12.75">
      <c r="A7" s="32">
        <v>12</v>
      </c>
      <c r="B7" s="14" t="s">
        <v>49</v>
      </c>
      <c r="C7" s="19" t="s">
        <v>24</v>
      </c>
      <c r="D7" s="19" t="s">
        <v>10</v>
      </c>
      <c r="E7" s="25">
        <v>2</v>
      </c>
      <c r="F7" s="25">
        <v>0</v>
      </c>
      <c r="G7" s="25">
        <v>1</v>
      </c>
      <c r="H7" s="25">
        <v>0</v>
      </c>
      <c r="I7" s="25">
        <v>5</v>
      </c>
      <c r="J7" s="25">
        <v>0</v>
      </c>
      <c r="K7" s="25">
        <v>0</v>
      </c>
      <c r="L7" s="25">
        <v>1</v>
      </c>
      <c r="M7" s="25">
        <v>1</v>
      </c>
      <c r="N7" s="25">
        <v>3</v>
      </c>
      <c r="O7" s="25">
        <v>1</v>
      </c>
      <c r="P7" s="25">
        <v>0</v>
      </c>
      <c r="Q7" s="25">
        <v>0</v>
      </c>
      <c r="R7" s="17">
        <f t="shared" si="0"/>
        <v>14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1</v>
      </c>
      <c r="AA7" s="25">
        <v>0</v>
      </c>
      <c r="AB7" s="25">
        <v>0</v>
      </c>
      <c r="AC7" s="25">
        <v>1</v>
      </c>
      <c r="AD7" s="25">
        <v>0</v>
      </c>
      <c r="AE7" s="25">
        <v>0</v>
      </c>
      <c r="AF7" s="16">
        <f t="shared" si="1"/>
        <v>2</v>
      </c>
      <c r="AG7" s="25">
        <v>1</v>
      </c>
      <c r="AH7" s="25">
        <v>0</v>
      </c>
      <c r="AI7" s="25">
        <v>1</v>
      </c>
      <c r="AJ7" s="25">
        <v>0</v>
      </c>
      <c r="AK7" s="25">
        <v>0</v>
      </c>
      <c r="AL7" s="25">
        <v>0</v>
      </c>
      <c r="AM7" s="25">
        <v>0</v>
      </c>
      <c r="AN7" s="25">
        <v>2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16">
        <f t="shared" si="2"/>
        <v>4</v>
      </c>
      <c r="AU7" s="30">
        <f t="shared" si="3"/>
        <v>20</v>
      </c>
      <c r="AV7" s="28"/>
      <c r="AW7" s="37"/>
      <c r="AX7" s="29"/>
      <c r="AY7" s="38"/>
    </row>
    <row r="8" spans="1:51" s="3" customFormat="1" ht="12.75">
      <c r="A8" s="33">
        <v>4</v>
      </c>
      <c r="B8" s="21" t="s">
        <v>43</v>
      </c>
      <c r="C8" s="21" t="s">
        <v>70</v>
      </c>
      <c r="D8" s="21" t="s">
        <v>10</v>
      </c>
      <c r="E8" s="25">
        <v>1</v>
      </c>
      <c r="F8" s="25">
        <v>1</v>
      </c>
      <c r="G8" s="25">
        <v>1</v>
      </c>
      <c r="H8" s="25">
        <v>0</v>
      </c>
      <c r="I8" s="25">
        <v>0</v>
      </c>
      <c r="J8" s="25">
        <v>0</v>
      </c>
      <c r="K8" s="25">
        <v>2</v>
      </c>
      <c r="L8" s="25">
        <v>3</v>
      </c>
      <c r="M8" s="25">
        <v>0</v>
      </c>
      <c r="N8" s="25">
        <v>0</v>
      </c>
      <c r="O8" s="25">
        <v>2</v>
      </c>
      <c r="P8" s="25">
        <v>0</v>
      </c>
      <c r="Q8" s="25">
        <v>0</v>
      </c>
      <c r="R8" s="17">
        <f t="shared" si="0"/>
        <v>10</v>
      </c>
      <c r="S8" s="25">
        <v>1</v>
      </c>
      <c r="T8" s="25">
        <v>0</v>
      </c>
      <c r="U8" s="25">
        <v>2</v>
      </c>
      <c r="V8" s="25">
        <v>0</v>
      </c>
      <c r="W8" s="25">
        <v>1</v>
      </c>
      <c r="X8" s="25">
        <v>0</v>
      </c>
      <c r="Y8" s="25">
        <v>1</v>
      </c>
      <c r="Z8" s="25">
        <v>0</v>
      </c>
      <c r="AA8" s="25">
        <v>0</v>
      </c>
      <c r="AB8" s="25">
        <v>0</v>
      </c>
      <c r="AC8" s="25">
        <v>1</v>
      </c>
      <c r="AD8" s="25">
        <v>0</v>
      </c>
      <c r="AE8" s="25">
        <v>0</v>
      </c>
      <c r="AF8" s="16">
        <f t="shared" si="1"/>
        <v>6</v>
      </c>
      <c r="AG8" s="25">
        <v>1</v>
      </c>
      <c r="AH8" s="25">
        <v>0</v>
      </c>
      <c r="AI8" s="25">
        <v>0</v>
      </c>
      <c r="AJ8" s="25">
        <v>0</v>
      </c>
      <c r="AK8" s="25">
        <v>1</v>
      </c>
      <c r="AL8" s="25">
        <v>0</v>
      </c>
      <c r="AM8" s="25">
        <v>1</v>
      </c>
      <c r="AN8" s="25">
        <v>1</v>
      </c>
      <c r="AO8" s="25">
        <v>2</v>
      </c>
      <c r="AP8" s="25">
        <v>0</v>
      </c>
      <c r="AQ8" s="25">
        <v>0</v>
      </c>
      <c r="AR8" s="25">
        <v>0</v>
      </c>
      <c r="AS8" s="25">
        <v>0</v>
      </c>
      <c r="AT8" s="16">
        <f t="shared" si="2"/>
        <v>6</v>
      </c>
      <c r="AU8" s="30">
        <f t="shared" si="3"/>
        <v>22</v>
      </c>
      <c r="AV8" s="28"/>
      <c r="AW8" s="37"/>
      <c r="AX8" s="29"/>
      <c r="AY8" s="38"/>
    </row>
    <row r="9" spans="1:51" ht="12.75">
      <c r="A9" s="32">
        <v>3</v>
      </c>
      <c r="B9" s="15" t="s">
        <v>42</v>
      </c>
      <c r="C9" s="15" t="s">
        <v>18</v>
      </c>
      <c r="D9" s="15" t="s">
        <v>10</v>
      </c>
      <c r="E9" s="25">
        <v>3</v>
      </c>
      <c r="F9" s="25">
        <v>0</v>
      </c>
      <c r="G9" s="25">
        <v>1</v>
      </c>
      <c r="H9" s="25">
        <v>0</v>
      </c>
      <c r="I9" s="25">
        <v>0</v>
      </c>
      <c r="J9" s="25">
        <v>0</v>
      </c>
      <c r="K9" s="25">
        <v>5</v>
      </c>
      <c r="L9" s="25">
        <v>0</v>
      </c>
      <c r="M9" s="25">
        <v>0</v>
      </c>
      <c r="N9" s="25">
        <v>5</v>
      </c>
      <c r="O9" s="25">
        <v>0</v>
      </c>
      <c r="P9" s="25">
        <v>0</v>
      </c>
      <c r="Q9" s="25">
        <v>0</v>
      </c>
      <c r="R9" s="17">
        <f t="shared" si="0"/>
        <v>14</v>
      </c>
      <c r="S9" s="25">
        <v>0</v>
      </c>
      <c r="T9" s="25">
        <v>0</v>
      </c>
      <c r="U9" s="25">
        <v>2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16">
        <f t="shared" si="1"/>
        <v>2</v>
      </c>
      <c r="AG9" s="25">
        <v>5</v>
      </c>
      <c r="AH9" s="25">
        <v>0</v>
      </c>
      <c r="AI9" s="25">
        <v>1</v>
      </c>
      <c r="AJ9" s="25">
        <v>1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5</v>
      </c>
      <c r="AQ9" s="25">
        <v>0</v>
      </c>
      <c r="AR9" s="25">
        <v>0</v>
      </c>
      <c r="AS9" s="25">
        <v>0</v>
      </c>
      <c r="AT9" s="16">
        <f t="shared" si="2"/>
        <v>12</v>
      </c>
      <c r="AU9" s="30">
        <f t="shared" si="3"/>
        <v>28</v>
      </c>
      <c r="AV9" s="28"/>
      <c r="AW9" s="37"/>
      <c r="AX9" s="29"/>
      <c r="AY9" s="38"/>
    </row>
    <row r="10" spans="1:51" s="2" customFormat="1" ht="12.75">
      <c r="A10" s="33">
        <v>2</v>
      </c>
      <c r="B10" s="15" t="s">
        <v>41</v>
      </c>
      <c r="C10" s="15" t="s">
        <v>32</v>
      </c>
      <c r="D10" s="15" t="s">
        <v>10</v>
      </c>
      <c r="E10" s="25">
        <v>1</v>
      </c>
      <c r="F10" s="25">
        <v>0</v>
      </c>
      <c r="G10" s="25">
        <v>3</v>
      </c>
      <c r="H10" s="25">
        <v>0</v>
      </c>
      <c r="I10" s="25">
        <v>1</v>
      </c>
      <c r="J10" s="25">
        <v>0</v>
      </c>
      <c r="K10" s="25">
        <v>1</v>
      </c>
      <c r="L10" s="25">
        <v>5</v>
      </c>
      <c r="M10" s="25">
        <v>1</v>
      </c>
      <c r="N10" s="25">
        <v>1</v>
      </c>
      <c r="O10" s="25">
        <v>5</v>
      </c>
      <c r="P10" s="25">
        <v>0</v>
      </c>
      <c r="Q10" s="25">
        <v>1</v>
      </c>
      <c r="R10" s="17">
        <f t="shared" si="0"/>
        <v>19</v>
      </c>
      <c r="S10" s="25">
        <v>0</v>
      </c>
      <c r="T10" s="25">
        <v>0</v>
      </c>
      <c r="U10" s="25">
        <v>1</v>
      </c>
      <c r="V10" s="25">
        <v>0</v>
      </c>
      <c r="W10" s="25">
        <v>0</v>
      </c>
      <c r="X10" s="25">
        <v>1</v>
      </c>
      <c r="Y10" s="25">
        <v>2</v>
      </c>
      <c r="Z10" s="25">
        <v>1</v>
      </c>
      <c r="AA10" s="25">
        <v>3</v>
      </c>
      <c r="AB10" s="25">
        <v>1</v>
      </c>
      <c r="AC10" s="25">
        <v>0</v>
      </c>
      <c r="AD10" s="25">
        <v>0</v>
      </c>
      <c r="AE10" s="25">
        <v>1</v>
      </c>
      <c r="AF10" s="16">
        <f t="shared" si="1"/>
        <v>10</v>
      </c>
      <c r="AG10" s="25">
        <v>0</v>
      </c>
      <c r="AH10" s="25">
        <v>1</v>
      </c>
      <c r="AI10" s="25">
        <v>0</v>
      </c>
      <c r="AJ10" s="25">
        <v>0</v>
      </c>
      <c r="AK10" s="25">
        <v>0</v>
      </c>
      <c r="AL10" s="25">
        <v>0</v>
      </c>
      <c r="AM10" s="25">
        <v>1</v>
      </c>
      <c r="AN10" s="25">
        <v>1</v>
      </c>
      <c r="AO10" s="25">
        <v>1</v>
      </c>
      <c r="AP10" s="25">
        <v>0</v>
      </c>
      <c r="AQ10" s="25">
        <v>1</v>
      </c>
      <c r="AR10" s="25">
        <v>0</v>
      </c>
      <c r="AS10" s="25">
        <v>1</v>
      </c>
      <c r="AT10" s="16">
        <f t="shared" si="2"/>
        <v>6</v>
      </c>
      <c r="AU10" s="30">
        <f t="shared" si="3"/>
        <v>35</v>
      </c>
      <c r="AV10" s="35"/>
      <c r="AW10" s="37"/>
      <c r="AX10" s="29"/>
      <c r="AY10" s="38"/>
    </row>
    <row r="11" spans="1:51" s="2" customFormat="1" ht="12.75">
      <c r="A11" s="33">
        <v>11</v>
      </c>
      <c r="B11" s="14" t="s">
        <v>48</v>
      </c>
      <c r="C11" s="19" t="s">
        <v>24</v>
      </c>
      <c r="D11" s="19" t="s">
        <v>10</v>
      </c>
      <c r="E11" s="25">
        <v>3</v>
      </c>
      <c r="F11" s="25">
        <v>0</v>
      </c>
      <c r="G11" s="25">
        <v>1</v>
      </c>
      <c r="H11" s="25">
        <v>2</v>
      </c>
      <c r="I11" s="25">
        <v>1</v>
      </c>
      <c r="J11" s="25">
        <v>0</v>
      </c>
      <c r="K11" s="25">
        <v>2</v>
      </c>
      <c r="L11" s="25">
        <v>1</v>
      </c>
      <c r="M11" s="25">
        <v>1</v>
      </c>
      <c r="N11" s="25">
        <v>1</v>
      </c>
      <c r="O11" s="25">
        <v>1</v>
      </c>
      <c r="P11" s="25">
        <v>0</v>
      </c>
      <c r="Q11" s="25">
        <v>1</v>
      </c>
      <c r="R11" s="17">
        <f t="shared" si="0"/>
        <v>14</v>
      </c>
      <c r="S11" s="25">
        <v>1</v>
      </c>
      <c r="T11" s="25">
        <v>0</v>
      </c>
      <c r="U11" s="25">
        <v>1</v>
      </c>
      <c r="V11" s="25">
        <v>0</v>
      </c>
      <c r="W11" s="25">
        <v>2</v>
      </c>
      <c r="X11" s="25">
        <v>0</v>
      </c>
      <c r="Y11" s="25">
        <v>0</v>
      </c>
      <c r="Z11" s="25">
        <v>5</v>
      </c>
      <c r="AA11" s="25">
        <v>0</v>
      </c>
      <c r="AB11" s="25">
        <v>1</v>
      </c>
      <c r="AC11" s="25">
        <v>0</v>
      </c>
      <c r="AD11" s="25">
        <v>0</v>
      </c>
      <c r="AE11" s="25">
        <v>1</v>
      </c>
      <c r="AF11" s="16">
        <f t="shared" si="1"/>
        <v>11</v>
      </c>
      <c r="AG11" s="25">
        <v>1</v>
      </c>
      <c r="AH11" s="25">
        <v>0</v>
      </c>
      <c r="AI11" s="25">
        <v>1</v>
      </c>
      <c r="AJ11" s="25">
        <v>0</v>
      </c>
      <c r="AK11" s="25">
        <v>1</v>
      </c>
      <c r="AL11" s="25">
        <v>0</v>
      </c>
      <c r="AM11" s="25">
        <v>0</v>
      </c>
      <c r="AN11" s="25">
        <v>1</v>
      </c>
      <c r="AO11" s="25">
        <v>1</v>
      </c>
      <c r="AP11" s="25">
        <v>1</v>
      </c>
      <c r="AQ11" s="25">
        <v>3</v>
      </c>
      <c r="AR11" s="25">
        <v>0</v>
      </c>
      <c r="AS11" s="25">
        <v>2</v>
      </c>
      <c r="AT11" s="16">
        <f t="shared" si="2"/>
        <v>11</v>
      </c>
      <c r="AU11" s="30">
        <f t="shared" si="3"/>
        <v>36</v>
      </c>
      <c r="AV11" s="28"/>
      <c r="AW11" s="37"/>
      <c r="AX11" s="29"/>
      <c r="AY11" s="38"/>
    </row>
    <row r="12" spans="1:51" s="3" customFormat="1" ht="12.75">
      <c r="A12" s="33">
        <v>1</v>
      </c>
      <c r="B12" s="15" t="s">
        <v>34</v>
      </c>
      <c r="C12" s="15" t="s">
        <v>31</v>
      </c>
      <c r="D12" s="15" t="s">
        <v>10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7">
        <f t="shared" si="0"/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>
        <f t="shared" si="1"/>
        <v>0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16">
        <f t="shared" si="2"/>
        <v>0</v>
      </c>
      <c r="AU12" s="4">
        <f t="shared" si="3"/>
        <v>0</v>
      </c>
      <c r="AV12" s="28"/>
      <c r="AW12" s="37"/>
      <c r="AX12" s="29"/>
      <c r="AY12" s="38"/>
    </row>
    <row r="13" spans="1:51" s="2" customFormat="1" ht="12.75">
      <c r="A13" s="32"/>
      <c r="B13" s="14"/>
      <c r="C13" s="19"/>
      <c r="D13" s="1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7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6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16"/>
      <c r="AU13" s="30"/>
      <c r="AV13" s="28"/>
      <c r="AW13" s="37"/>
      <c r="AX13" s="29"/>
      <c r="AY13" s="38"/>
    </row>
    <row r="14" spans="1:51" ht="12.75">
      <c r="A14" s="32">
        <v>39</v>
      </c>
      <c r="B14" s="19" t="s">
        <v>66</v>
      </c>
      <c r="C14" s="19" t="s">
        <v>80</v>
      </c>
      <c r="D14" s="19" t="s">
        <v>11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0</v>
      </c>
      <c r="O14" s="25">
        <v>1</v>
      </c>
      <c r="P14" s="25">
        <v>0</v>
      </c>
      <c r="Q14" s="25">
        <v>1</v>
      </c>
      <c r="R14" s="17">
        <f t="shared" ref="R14:R21" si="4">SUM(E14:Q14)</f>
        <v>3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1</v>
      </c>
      <c r="AF14" s="16">
        <f t="shared" ref="AF14:AF21" si="5">SUM(S14:AE14)</f>
        <v>1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1</v>
      </c>
      <c r="AP14" s="25">
        <v>0</v>
      </c>
      <c r="AQ14" s="25">
        <v>0</v>
      </c>
      <c r="AR14" s="25">
        <v>0</v>
      </c>
      <c r="AS14" s="25">
        <v>3</v>
      </c>
      <c r="AT14" s="16">
        <f t="shared" ref="AT14:AT21" si="6">SUM(AG14:AS14)</f>
        <v>4</v>
      </c>
      <c r="AU14" s="30">
        <f t="shared" ref="AU14:AU21" si="7">SUM(AT14,AF14,R14)</f>
        <v>8</v>
      </c>
      <c r="AV14" s="28" t="s">
        <v>82</v>
      </c>
      <c r="AW14" s="37"/>
      <c r="AX14" s="29"/>
      <c r="AY14" s="38"/>
    </row>
    <row r="15" spans="1:51" ht="12.75">
      <c r="A15" s="33">
        <v>38</v>
      </c>
      <c r="B15" s="19" t="s">
        <v>65</v>
      </c>
      <c r="C15" s="19" t="s">
        <v>79</v>
      </c>
      <c r="D15" s="19" t="s">
        <v>11</v>
      </c>
      <c r="E15" s="25">
        <v>1</v>
      </c>
      <c r="F15" s="25">
        <v>1</v>
      </c>
      <c r="G15" s="25">
        <v>0</v>
      </c>
      <c r="H15" s="25">
        <v>0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2</v>
      </c>
      <c r="Q15" s="25">
        <v>0</v>
      </c>
      <c r="R15" s="17">
        <f t="shared" si="4"/>
        <v>6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16">
        <f t="shared" si="5"/>
        <v>1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1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16">
        <f t="shared" si="6"/>
        <v>1</v>
      </c>
      <c r="AU15" s="30">
        <f t="shared" si="7"/>
        <v>8</v>
      </c>
      <c r="AV15" s="28" t="s">
        <v>83</v>
      </c>
      <c r="AW15" s="37"/>
      <c r="AX15" s="29"/>
      <c r="AY15" s="38"/>
    </row>
    <row r="16" spans="1:51" ht="12.75">
      <c r="A16" s="32">
        <v>18</v>
      </c>
      <c r="B16" s="15" t="s">
        <v>52</v>
      </c>
      <c r="C16" s="15" t="s">
        <v>32</v>
      </c>
      <c r="D16" s="15" t="s">
        <v>11</v>
      </c>
      <c r="E16" s="25">
        <v>1</v>
      </c>
      <c r="F16" s="25">
        <v>1</v>
      </c>
      <c r="G16" s="25">
        <v>1</v>
      </c>
      <c r="H16" s="25">
        <v>0</v>
      </c>
      <c r="I16" s="25">
        <v>1</v>
      </c>
      <c r="J16" s="25">
        <v>2</v>
      </c>
      <c r="K16" s="25">
        <v>1</v>
      </c>
      <c r="L16" s="25">
        <v>0</v>
      </c>
      <c r="M16" s="25">
        <v>0</v>
      </c>
      <c r="N16" s="25">
        <v>5</v>
      </c>
      <c r="O16" s="25">
        <v>0</v>
      </c>
      <c r="P16" s="25">
        <v>0</v>
      </c>
      <c r="Q16" s="25">
        <v>2</v>
      </c>
      <c r="R16" s="17">
        <f t="shared" si="4"/>
        <v>14</v>
      </c>
      <c r="S16" s="25">
        <v>3</v>
      </c>
      <c r="T16" s="25">
        <v>0</v>
      </c>
      <c r="U16" s="25">
        <v>0</v>
      </c>
      <c r="V16" s="25">
        <v>0</v>
      </c>
      <c r="W16" s="25">
        <v>1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1</v>
      </c>
      <c r="AF16" s="16">
        <f t="shared" si="5"/>
        <v>5</v>
      </c>
      <c r="AG16" s="25">
        <v>1</v>
      </c>
      <c r="AH16" s="25">
        <v>0</v>
      </c>
      <c r="AI16" s="25">
        <v>0</v>
      </c>
      <c r="AJ16" s="25">
        <v>0</v>
      </c>
      <c r="AK16" s="25">
        <v>0</v>
      </c>
      <c r="AL16" s="25">
        <v>1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16">
        <f t="shared" si="6"/>
        <v>2</v>
      </c>
      <c r="AU16" s="30">
        <f t="shared" si="7"/>
        <v>21</v>
      </c>
      <c r="AV16" s="28"/>
      <c r="AW16" s="37"/>
      <c r="AX16" s="29"/>
      <c r="AY16" s="38"/>
    </row>
    <row r="17" spans="1:51" s="3" customFormat="1" ht="12.75">
      <c r="A17" s="32">
        <v>9</v>
      </c>
      <c r="B17" s="15" t="s">
        <v>46</v>
      </c>
      <c r="C17" s="15" t="s">
        <v>74</v>
      </c>
      <c r="D17" s="15" t="s">
        <v>11</v>
      </c>
      <c r="E17" s="25">
        <v>3</v>
      </c>
      <c r="F17" s="25">
        <v>1</v>
      </c>
      <c r="G17" s="25">
        <v>1</v>
      </c>
      <c r="H17" s="25">
        <v>5</v>
      </c>
      <c r="I17" s="25">
        <v>3</v>
      </c>
      <c r="J17" s="25">
        <v>5</v>
      </c>
      <c r="K17" s="25">
        <v>3</v>
      </c>
      <c r="L17" s="25">
        <v>2</v>
      </c>
      <c r="M17" s="25">
        <v>2</v>
      </c>
      <c r="N17" s="25">
        <v>1</v>
      </c>
      <c r="O17" s="25">
        <v>0</v>
      </c>
      <c r="P17" s="25">
        <v>0</v>
      </c>
      <c r="Q17" s="25">
        <v>3</v>
      </c>
      <c r="R17" s="17">
        <f t="shared" si="4"/>
        <v>29</v>
      </c>
      <c r="S17" s="25">
        <v>1</v>
      </c>
      <c r="T17" s="25">
        <v>1</v>
      </c>
      <c r="U17" s="25">
        <v>0</v>
      </c>
      <c r="V17" s="25">
        <v>1</v>
      </c>
      <c r="W17" s="25">
        <v>0</v>
      </c>
      <c r="X17" s="25">
        <v>0</v>
      </c>
      <c r="Y17" s="25">
        <v>0</v>
      </c>
      <c r="Z17" s="25">
        <v>0</v>
      </c>
      <c r="AA17" s="25">
        <v>1</v>
      </c>
      <c r="AB17" s="25">
        <v>0</v>
      </c>
      <c r="AC17" s="25">
        <v>1</v>
      </c>
      <c r="AD17" s="25">
        <v>0</v>
      </c>
      <c r="AE17" s="25">
        <v>3</v>
      </c>
      <c r="AF17" s="16">
        <f t="shared" si="5"/>
        <v>8</v>
      </c>
      <c r="AG17" s="25">
        <v>3</v>
      </c>
      <c r="AH17" s="25">
        <v>1</v>
      </c>
      <c r="AI17" s="25">
        <v>0</v>
      </c>
      <c r="AJ17" s="25">
        <v>0</v>
      </c>
      <c r="AK17" s="25">
        <v>0</v>
      </c>
      <c r="AL17" s="25">
        <v>0</v>
      </c>
      <c r="AM17" s="25">
        <v>1</v>
      </c>
      <c r="AN17" s="25">
        <v>1</v>
      </c>
      <c r="AO17" s="25">
        <v>0</v>
      </c>
      <c r="AP17" s="25">
        <v>1</v>
      </c>
      <c r="AQ17" s="25">
        <v>0</v>
      </c>
      <c r="AR17" s="25">
        <v>0</v>
      </c>
      <c r="AS17" s="25">
        <v>2</v>
      </c>
      <c r="AT17" s="16">
        <f t="shared" si="6"/>
        <v>9</v>
      </c>
      <c r="AU17" s="30">
        <f t="shared" si="7"/>
        <v>46</v>
      </c>
      <c r="AV17" s="28"/>
      <c r="AW17" s="37"/>
      <c r="AX17" s="29"/>
      <c r="AY17" s="38"/>
    </row>
    <row r="18" spans="1:51" s="3" customFormat="1" ht="12.75">
      <c r="A18" s="32">
        <v>33</v>
      </c>
      <c r="B18" s="19" t="s">
        <v>23</v>
      </c>
      <c r="C18" s="21" t="s">
        <v>24</v>
      </c>
      <c r="D18" s="21" t="s">
        <v>11</v>
      </c>
      <c r="E18" s="25">
        <v>5</v>
      </c>
      <c r="F18" s="25">
        <v>1</v>
      </c>
      <c r="G18" s="25">
        <v>2</v>
      </c>
      <c r="H18" s="25">
        <v>1</v>
      </c>
      <c r="I18" s="25">
        <v>5</v>
      </c>
      <c r="J18" s="25">
        <v>1</v>
      </c>
      <c r="K18" s="25">
        <v>1</v>
      </c>
      <c r="L18" s="25">
        <v>0</v>
      </c>
      <c r="M18" s="25">
        <v>0</v>
      </c>
      <c r="N18" s="25">
        <v>0</v>
      </c>
      <c r="O18" s="25">
        <v>0</v>
      </c>
      <c r="P18" s="25">
        <v>1</v>
      </c>
      <c r="Q18" s="25">
        <v>5</v>
      </c>
      <c r="R18" s="17">
        <f t="shared" si="4"/>
        <v>22</v>
      </c>
      <c r="S18" s="25">
        <v>2</v>
      </c>
      <c r="T18" s="25">
        <v>2</v>
      </c>
      <c r="U18" s="25">
        <v>0</v>
      </c>
      <c r="V18" s="25">
        <v>0</v>
      </c>
      <c r="W18" s="25">
        <v>2</v>
      </c>
      <c r="X18" s="25">
        <v>1</v>
      </c>
      <c r="Y18" s="25">
        <v>2</v>
      </c>
      <c r="Z18" s="25">
        <v>0</v>
      </c>
      <c r="AA18" s="25">
        <v>3</v>
      </c>
      <c r="AB18" s="25">
        <v>5</v>
      </c>
      <c r="AC18" s="25">
        <v>1</v>
      </c>
      <c r="AD18" s="25">
        <v>0</v>
      </c>
      <c r="AE18" s="25">
        <v>0</v>
      </c>
      <c r="AF18" s="16">
        <f t="shared" si="5"/>
        <v>18</v>
      </c>
      <c r="AG18" s="25">
        <v>1</v>
      </c>
      <c r="AH18" s="25">
        <v>5</v>
      </c>
      <c r="AI18" s="25">
        <v>0</v>
      </c>
      <c r="AJ18" s="25">
        <v>0</v>
      </c>
      <c r="AK18" s="25">
        <v>1</v>
      </c>
      <c r="AL18" s="25">
        <v>1</v>
      </c>
      <c r="AM18" s="25">
        <v>1</v>
      </c>
      <c r="AN18" s="25">
        <v>1</v>
      </c>
      <c r="AO18" s="25">
        <v>1</v>
      </c>
      <c r="AP18" s="25">
        <v>0</v>
      </c>
      <c r="AQ18" s="25">
        <v>1</v>
      </c>
      <c r="AR18" s="25">
        <v>0</v>
      </c>
      <c r="AS18" s="25">
        <v>3</v>
      </c>
      <c r="AT18" s="16">
        <f t="shared" si="6"/>
        <v>15</v>
      </c>
      <c r="AU18" s="30">
        <f t="shared" si="7"/>
        <v>55</v>
      </c>
      <c r="AV18" s="28"/>
      <c r="AW18" s="37"/>
      <c r="AX18" s="29"/>
      <c r="AY18" s="38"/>
    </row>
    <row r="19" spans="1:51" s="3" customFormat="1" ht="12.75">
      <c r="A19" s="33">
        <v>8</v>
      </c>
      <c r="B19" s="20" t="s">
        <v>45</v>
      </c>
      <c r="C19" s="21" t="s">
        <v>24</v>
      </c>
      <c r="D19" s="20" t="s">
        <v>11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7">
        <f t="shared" si="4"/>
        <v>0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6">
        <f t="shared" si="5"/>
        <v>0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16">
        <f t="shared" si="6"/>
        <v>0</v>
      </c>
      <c r="AU19" s="30">
        <f t="shared" si="7"/>
        <v>0</v>
      </c>
      <c r="AV19" s="28"/>
      <c r="AW19" s="37"/>
      <c r="AX19" s="29"/>
      <c r="AY19" s="38"/>
    </row>
    <row r="20" spans="1:51" ht="12.75">
      <c r="A20" s="18">
        <v>41</v>
      </c>
      <c r="B20" s="19" t="s">
        <v>67</v>
      </c>
      <c r="C20" s="19" t="s">
        <v>22</v>
      </c>
      <c r="D20" s="19" t="s">
        <v>11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7">
        <f t="shared" si="4"/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6">
        <f t="shared" si="5"/>
        <v>0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16">
        <f t="shared" si="6"/>
        <v>0</v>
      </c>
      <c r="AU20" s="30">
        <f t="shared" si="7"/>
        <v>0</v>
      </c>
      <c r="AV20" s="28"/>
      <c r="AW20" s="37"/>
      <c r="AX20" s="29"/>
      <c r="AY20" s="38"/>
    </row>
    <row r="21" spans="1:51" s="3" customFormat="1" ht="12.75">
      <c r="A21" s="16">
        <v>42</v>
      </c>
      <c r="B21" s="21" t="s">
        <v>35</v>
      </c>
      <c r="C21" s="21" t="s">
        <v>24</v>
      </c>
      <c r="D21" s="21" t="s">
        <v>11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7">
        <f t="shared" si="4"/>
        <v>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6">
        <f t="shared" si="5"/>
        <v>0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16">
        <f t="shared" si="6"/>
        <v>0</v>
      </c>
      <c r="AU21" s="30">
        <f t="shared" si="7"/>
        <v>0</v>
      </c>
      <c r="AV21" s="28"/>
      <c r="AW21" s="37"/>
      <c r="AX21" s="29"/>
      <c r="AY21" s="38"/>
    </row>
    <row r="22" spans="1:51" s="3" customFormat="1" ht="12.75">
      <c r="A22" s="16"/>
      <c r="B22" s="21"/>
      <c r="C22" s="21"/>
      <c r="D22" s="2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6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16"/>
      <c r="AU22" s="30"/>
      <c r="AV22" s="28"/>
      <c r="AW22" s="37"/>
      <c r="AX22" s="29"/>
      <c r="AY22" s="38"/>
    </row>
    <row r="23" spans="1:51" ht="12.75">
      <c r="A23" s="33">
        <v>7</v>
      </c>
      <c r="B23" s="14" t="s">
        <v>44</v>
      </c>
      <c r="C23" s="19" t="s">
        <v>71</v>
      </c>
      <c r="D23" s="19" t="s">
        <v>72</v>
      </c>
      <c r="E23" s="25">
        <v>0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17">
        <f t="shared" ref="R23:R30" si="8">SUM(E23:Q23)</f>
        <v>1</v>
      </c>
      <c r="S23" s="25">
        <v>0</v>
      </c>
      <c r="T23" s="25">
        <v>1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16">
        <f t="shared" ref="AF23:AF30" si="9">SUM(S23:AE23)</f>
        <v>1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16">
        <f t="shared" ref="AT23:AT30" si="10">SUM(AG23:AS23)</f>
        <v>0</v>
      </c>
      <c r="AU23" s="30">
        <f t="shared" ref="AU23:AU30" si="11">SUM(AT23,AF23,R23)</f>
        <v>2</v>
      </c>
      <c r="AV23" s="28"/>
      <c r="AW23" s="37"/>
      <c r="AX23" s="29"/>
      <c r="AY23" s="38"/>
    </row>
    <row r="24" spans="1:51" s="3" customFormat="1" ht="12.75">
      <c r="A24" s="33">
        <v>5</v>
      </c>
      <c r="B24" s="15" t="s">
        <v>20</v>
      </c>
      <c r="C24" s="15" t="s">
        <v>21</v>
      </c>
      <c r="D24" s="15" t="s">
        <v>72</v>
      </c>
      <c r="E24" s="25">
        <v>0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1</v>
      </c>
      <c r="N24" s="25">
        <v>0</v>
      </c>
      <c r="O24" s="25">
        <v>0</v>
      </c>
      <c r="P24" s="25">
        <v>0</v>
      </c>
      <c r="Q24" s="25">
        <v>1</v>
      </c>
      <c r="R24" s="17">
        <f t="shared" si="8"/>
        <v>3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1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16">
        <f t="shared" si="9"/>
        <v>1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16">
        <f t="shared" si="10"/>
        <v>1</v>
      </c>
      <c r="AU24" s="30">
        <f t="shared" si="11"/>
        <v>5</v>
      </c>
      <c r="AV24" s="28"/>
      <c r="AW24" s="37"/>
      <c r="AX24" s="29"/>
      <c r="AY24" s="38"/>
    </row>
    <row r="25" spans="1:51" ht="15" customHeight="1">
      <c r="A25" s="33">
        <v>37</v>
      </c>
      <c r="B25" s="19" t="s">
        <v>37</v>
      </c>
      <c r="C25" s="19" t="s">
        <v>24</v>
      </c>
      <c r="D25" s="19" t="s">
        <v>12</v>
      </c>
      <c r="E25" s="25">
        <v>0</v>
      </c>
      <c r="F25" s="25">
        <v>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17">
        <f t="shared" si="8"/>
        <v>2</v>
      </c>
      <c r="S25" s="25">
        <v>0</v>
      </c>
      <c r="T25" s="25">
        <v>1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16">
        <f t="shared" si="9"/>
        <v>1</v>
      </c>
      <c r="AG25" s="25">
        <v>0</v>
      </c>
      <c r="AH25" s="25">
        <v>0</v>
      </c>
      <c r="AI25" s="25">
        <v>1</v>
      </c>
      <c r="AJ25" s="25">
        <v>0</v>
      </c>
      <c r="AK25" s="25">
        <v>1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1</v>
      </c>
      <c r="AR25" s="25">
        <v>0</v>
      </c>
      <c r="AS25" s="25">
        <v>0</v>
      </c>
      <c r="AT25" s="16">
        <f t="shared" si="10"/>
        <v>3</v>
      </c>
      <c r="AU25" s="30">
        <f t="shared" si="11"/>
        <v>6</v>
      </c>
      <c r="AV25" s="28"/>
      <c r="AW25" s="37"/>
      <c r="AX25" s="29"/>
      <c r="AY25" s="38"/>
    </row>
    <row r="26" spans="1:51" s="3" customFormat="1" ht="12.75">
      <c r="A26" s="33">
        <v>31</v>
      </c>
      <c r="B26" s="19" t="s">
        <v>64</v>
      </c>
      <c r="C26" s="19" t="s">
        <v>24</v>
      </c>
      <c r="D26" s="19" t="s">
        <v>12</v>
      </c>
      <c r="E26" s="25">
        <v>2</v>
      </c>
      <c r="F26" s="25">
        <v>0</v>
      </c>
      <c r="G26" s="25">
        <v>1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0</v>
      </c>
      <c r="O26" s="25">
        <v>0</v>
      </c>
      <c r="P26" s="25">
        <v>0</v>
      </c>
      <c r="Q26" s="25">
        <v>0</v>
      </c>
      <c r="R26" s="17">
        <f t="shared" si="8"/>
        <v>4</v>
      </c>
      <c r="S26" s="25">
        <v>0</v>
      </c>
      <c r="T26" s="25">
        <v>2</v>
      </c>
      <c r="U26" s="25">
        <v>3</v>
      </c>
      <c r="V26" s="25">
        <v>0</v>
      </c>
      <c r="W26" s="25">
        <v>1</v>
      </c>
      <c r="X26" s="25">
        <v>2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16">
        <f t="shared" si="9"/>
        <v>8</v>
      </c>
      <c r="AG26" s="25">
        <v>0</v>
      </c>
      <c r="AH26" s="25">
        <v>1</v>
      </c>
      <c r="AI26" s="25">
        <v>1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1</v>
      </c>
      <c r="AP26" s="25">
        <v>0</v>
      </c>
      <c r="AQ26" s="25">
        <v>0</v>
      </c>
      <c r="AR26" s="25">
        <v>0</v>
      </c>
      <c r="AS26" s="25">
        <v>0</v>
      </c>
      <c r="AT26" s="16">
        <f t="shared" si="10"/>
        <v>3</v>
      </c>
      <c r="AU26" s="30">
        <f t="shared" si="11"/>
        <v>15</v>
      </c>
      <c r="AV26" s="28"/>
      <c r="AW26" s="37"/>
      <c r="AX26" s="29"/>
      <c r="AY26" s="38"/>
    </row>
    <row r="27" spans="1:51" s="4" customFormat="1" ht="12.75">
      <c r="A27" s="33">
        <v>17</v>
      </c>
      <c r="B27" s="20" t="s">
        <v>51</v>
      </c>
      <c r="C27" s="21" t="s">
        <v>24</v>
      </c>
      <c r="D27" s="20" t="s">
        <v>12</v>
      </c>
      <c r="E27" s="25">
        <v>0</v>
      </c>
      <c r="F27" s="25">
        <v>1</v>
      </c>
      <c r="G27" s="25">
        <v>0</v>
      </c>
      <c r="H27" s="25">
        <v>0</v>
      </c>
      <c r="I27" s="25">
        <v>1</v>
      </c>
      <c r="J27" s="25">
        <v>2</v>
      </c>
      <c r="K27" s="25">
        <v>0</v>
      </c>
      <c r="L27" s="25">
        <v>2</v>
      </c>
      <c r="M27" s="25">
        <v>1</v>
      </c>
      <c r="N27" s="25">
        <v>0</v>
      </c>
      <c r="O27" s="25">
        <v>0</v>
      </c>
      <c r="P27" s="25">
        <v>1</v>
      </c>
      <c r="Q27" s="25">
        <v>0</v>
      </c>
      <c r="R27" s="17">
        <f t="shared" si="8"/>
        <v>8</v>
      </c>
      <c r="S27" s="25">
        <v>0</v>
      </c>
      <c r="T27" s="25">
        <v>3</v>
      </c>
      <c r="U27" s="25">
        <v>0</v>
      </c>
      <c r="V27" s="25">
        <v>0</v>
      </c>
      <c r="W27" s="25">
        <v>2</v>
      </c>
      <c r="X27" s="25">
        <v>0</v>
      </c>
      <c r="Y27" s="25">
        <v>0</v>
      </c>
      <c r="Z27" s="25">
        <v>0</v>
      </c>
      <c r="AA27" s="25">
        <v>1</v>
      </c>
      <c r="AB27" s="25">
        <v>0</v>
      </c>
      <c r="AC27" s="25">
        <v>0</v>
      </c>
      <c r="AD27" s="25">
        <v>0</v>
      </c>
      <c r="AE27" s="25">
        <v>0</v>
      </c>
      <c r="AF27" s="16">
        <f t="shared" si="9"/>
        <v>6</v>
      </c>
      <c r="AG27" s="25">
        <v>0</v>
      </c>
      <c r="AH27" s="25">
        <v>1</v>
      </c>
      <c r="AI27" s="25">
        <v>1</v>
      </c>
      <c r="AJ27" s="25">
        <v>3</v>
      </c>
      <c r="AK27" s="25">
        <v>0</v>
      </c>
      <c r="AL27" s="25">
        <v>0</v>
      </c>
      <c r="AM27" s="25">
        <v>0</v>
      </c>
      <c r="AN27" s="25">
        <v>0</v>
      </c>
      <c r="AO27" s="25">
        <v>1</v>
      </c>
      <c r="AP27" s="25">
        <v>0</v>
      </c>
      <c r="AQ27" s="25">
        <v>0</v>
      </c>
      <c r="AR27" s="25">
        <v>0</v>
      </c>
      <c r="AS27" s="25">
        <v>0</v>
      </c>
      <c r="AT27" s="16">
        <f t="shared" si="10"/>
        <v>6</v>
      </c>
      <c r="AU27" s="30">
        <f t="shared" si="11"/>
        <v>20</v>
      </c>
      <c r="AV27" s="28"/>
      <c r="AW27" s="37"/>
      <c r="AX27" s="29"/>
      <c r="AY27" s="38"/>
    </row>
    <row r="28" spans="1:51" s="4" customFormat="1" ht="12.75">
      <c r="A28" s="33">
        <v>34</v>
      </c>
      <c r="B28" s="19" t="s">
        <v>25</v>
      </c>
      <c r="C28" s="19" t="s">
        <v>24</v>
      </c>
      <c r="D28" s="19" t="s">
        <v>12</v>
      </c>
      <c r="E28" s="25">
        <v>1</v>
      </c>
      <c r="F28" s="25">
        <v>3</v>
      </c>
      <c r="G28" s="25">
        <v>1</v>
      </c>
      <c r="H28" s="25">
        <v>3</v>
      </c>
      <c r="I28" s="25">
        <v>1</v>
      </c>
      <c r="J28" s="25">
        <v>1</v>
      </c>
      <c r="K28" s="25">
        <v>1</v>
      </c>
      <c r="L28" s="25">
        <v>1</v>
      </c>
      <c r="M28" s="25">
        <v>3</v>
      </c>
      <c r="N28" s="25">
        <v>2</v>
      </c>
      <c r="O28" s="25">
        <v>0</v>
      </c>
      <c r="P28" s="25">
        <v>5</v>
      </c>
      <c r="Q28" s="25">
        <v>0</v>
      </c>
      <c r="R28" s="17">
        <f t="shared" si="8"/>
        <v>22</v>
      </c>
      <c r="S28" s="25">
        <v>1</v>
      </c>
      <c r="T28" s="25">
        <v>1</v>
      </c>
      <c r="U28" s="25">
        <v>0</v>
      </c>
      <c r="V28" s="25">
        <v>0</v>
      </c>
      <c r="W28" s="25">
        <v>2</v>
      </c>
      <c r="X28" s="25">
        <v>0</v>
      </c>
      <c r="Y28" s="25">
        <v>1</v>
      </c>
      <c r="Z28" s="25">
        <v>0</v>
      </c>
      <c r="AA28" s="25">
        <v>0</v>
      </c>
      <c r="AB28" s="25">
        <v>3</v>
      </c>
      <c r="AC28" s="25">
        <v>0</v>
      </c>
      <c r="AD28" s="25">
        <v>0</v>
      </c>
      <c r="AE28" s="25">
        <v>0</v>
      </c>
      <c r="AF28" s="16">
        <f t="shared" si="9"/>
        <v>8</v>
      </c>
      <c r="AG28" s="25">
        <v>1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1</v>
      </c>
      <c r="AN28" s="25">
        <v>0</v>
      </c>
      <c r="AO28" s="25">
        <v>2</v>
      </c>
      <c r="AP28" s="25">
        <v>0</v>
      </c>
      <c r="AQ28" s="25">
        <v>1</v>
      </c>
      <c r="AR28" s="25">
        <v>0</v>
      </c>
      <c r="AS28" s="25">
        <v>0</v>
      </c>
      <c r="AT28" s="16">
        <f t="shared" si="10"/>
        <v>5</v>
      </c>
      <c r="AU28" s="30">
        <f t="shared" si="11"/>
        <v>35</v>
      </c>
      <c r="AV28" s="28"/>
      <c r="AW28" s="37"/>
      <c r="AX28" s="29"/>
      <c r="AY28" s="38"/>
    </row>
    <row r="29" spans="1:51" s="4" customFormat="1" ht="12.75">
      <c r="A29" s="33">
        <v>25</v>
      </c>
      <c r="B29" s="15" t="s">
        <v>58</v>
      </c>
      <c r="C29" s="15" t="s">
        <v>77</v>
      </c>
      <c r="D29" s="15" t="s">
        <v>12</v>
      </c>
      <c r="E29" s="25">
        <v>1</v>
      </c>
      <c r="F29" s="25">
        <v>2</v>
      </c>
      <c r="G29" s="25">
        <v>2</v>
      </c>
      <c r="H29" s="25">
        <v>2</v>
      </c>
      <c r="I29" s="25">
        <v>2</v>
      </c>
      <c r="J29" s="25">
        <v>1</v>
      </c>
      <c r="K29" s="25">
        <v>2</v>
      </c>
      <c r="L29" s="25">
        <v>2</v>
      </c>
      <c r="M29" s="25">
        <v>3</v>
      </c>
      <c r="N29" s="25">
        <v>3</v>
      </c>
      <c r="O29" s="25">
        <v>2</v>
      </c>
      <c r="P29" s="25">
        <v>0</v>
      </c>
      <c r="Q29" s="25">
        <v>5</v>
      </c>
      <c r="R29" s="17">
        <f t="shared" si="8"/>
        <v>27</v>
      </c>
      <c r="S29" s="25">
        <v>2</v>
      </c>
      <c r="T29" s="25">
        <v>1</v>
      </c>
      <c r="U29" s="25">
        <v>0</v>
      </c>
      <c r="V29" s="25">
        <v>0</v>
      </c>
      <c r="W29" s="25">
        <v>1</v>
      </c>
      <c r="X29" s="25">
        <v>0</v>
      </c>
      <c r="Y29" s="25">
        <v>0</v>
      </c>
      <c r="Z29" s="25">
        <v>1</v>
      </c>
      <c r="AA29" s="25">
        <v>2</v>
      </c>
      <c r="AB29" s="25">
        <v>2</v>
      </c>
      <c r="AC29" s="25">
        <v>1</v>
      </c>
      <c r="AD29" s="25">
        <v>0</v>
      </c>
      <c r="AE29" s="25">
        <v>3</v>
      </c>
      <c r="AF29" s="16">
        <f t="shared" si="9"/>
        <v>13</v>
      </c>
      <c r="AG29" s="25">
        <v>0</v>
      </c>
      <c r="AH29" s="25">
        <v>1</v>
      </c>
      <c r="AI29" s="25">
        <v>1</v>
      </c>
      <c r="AJ29" s="25">
        <v>2</v>
      </c>
      <c r="AK29" s="25">
        <v>0</v>
      </c>
      <c r="AL29" s="25">
        <v>0</v>
      </c>
      <c r="AM29" s="25">
        <v>1</v>
      </c>
      <c r="AN29" s="25">
        <v>1</v>
      </c>
      <c r="AO29" s="25">
        <v>5</v>
      </c>
      <c r="AP29" s="25">
        <v>1</v>
      </c>
      <c r="AQ29" s="25">
        <v>0</v>
      </c>
      <c r="AR29" s="25">
        <v>0</v>
      </c>
      <c r="AS29" s="25">
        <v>0</v>
      </c>
      <c r="AT29" s="16">
        <f t="shared" si="10"/>
        <v>12</v>
      </c>
      <c r="AU29" s="30">
        <f t="shared" si="11"/>
        <v>52</v>
      </c>
      <c r="AV29" s="37"/>
      <c r="AW29" s="37"/>
      <c r="AX29" s="29"/>
      <c r="AY29" s="38"/>
    </row>
    <row r="30" spans="1:51" s="3" customFormat="1" ht="12.75">
      <c r="A30" s="33">
        <v>20</v>
      </c>
      <c r="B30" s="14" t="s">
        <v>54</v>
      </c>
      <c r="C30" s="19" t="s">
        <v>76</v>
      </c>
      <c r="D30" s="19" t="s">
        <v>12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7">
        <f t="shared" si="8"/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6">
        <f t="shared" si="9"/>
        <v>0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16">
        <f t="shared" si="10"/>
        <v>0</v>
      </c>
      <c r="AU30" s="30">
        <f t="shared" si="11"/>
        <v>0</v>
      </c>
      <c r="AV30" s="28"/>
      <c r="AW30" s="37"/>
      <c r="AX30" s="29"/>
      <c r="AY30" s="38"/>
    </row>
    <row r="31" spans="1:51" s="30" customFormat="1" ht="12.75">
      <c r="A31" s="33"/>
      <c r="B31" s="14"/>
      <c r="C31" s="19"/>
      <c r="D31" s="1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7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6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16"/>
      <c r="AV31" s="37"/>
      <c r="AW31" s="37"/>
      <c r="AX31" s="29"/>
      <c r="AY31" s="38"/>
    </row>
    <row r="32" spans="1:51" s="3" customFormat="1" ht="12.75">
      <c r="A32" s="32">
        <v>27</v>
      </c>
      <c r="B32" s="1" t="s">
        <v>60</v>
      </c>
      <c r="C32" s="1" t="s">
        <v>19</v>
      </c>
      <c r="D32" s="2" t="s">
        <v>81</v>
      </c>
      <c r="E32" s="25">
        <v>1</v>
      </c>
      <c r="F32" s="25">
        <v>0</v>
      </c>
      <c r="G32" s="25">
        <v>0</v>
      </c>
      <c r="H32" s="25">
        <v>3</v>
      </c>
      <c r="I32" s="25">
        <v>1</v>
      </c>
      <c r="J32" s="25">
        <v>1</v>
      </c>
      <c r="K32" s="25">
        <v>2</v>
      </c>
      <c r="L32" s="25">
        <v>0</v>
      </c>
      <c r="M32" s="25">
        <v>1</v>
      </c>
      <c r="N32" s="25">
        <v>1</v>
      </c>
      <c r="O32" s="25">
        <v>0</v>
      </c>
      <c r="P32" s="25">
        <v>0</v>
      </c>
      <c r="Q32" s="25">
        <v>0</v>
      </c>
      <c r="R32" s="17">
        <f>SUM(E32:Q32)</f>
        <v>10</v>
      </c>
      <c r="S32" s="25">
        <v>0</v>
      </c>
      <c r="T32" s="25">
        <v>3</v>
      </c>
      <c r="U32" s="25">
        <v>2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3</v>
      </c>
      <c r="AB32" s="25">
        <v>1</v>
      </c>
      <c r="AC32" s="25">
        <v>0</v>
      </c>
      <c r="AD32" s="25">
        <v>0</v>
      </c>
      <c r="AE32" s="25">
        <v>0</v>
      </c>
      <c r="AF32" s="16">
        <f>SUM(S32:AE32)</f>
        <v>9</v>
      </c>
      <c r="AG32" s="25">
        <v>0</v>
      </c>
      <c r="AH32" s="25">
        <v>0</v>
      </c>
      <c r="AI32" s="25">
        <v>1</v>
      </c>
      <c r="AJ32" s="25">
        <v>1</v>
      </c>
      <c r="AK32" s="25">
        <v>0</v>
      </c>
      <c r="AL32" s="25">
        <v>3</v>
      </c>
      <c r="AM32" s="25">
        <v>3</v>
      </c>
      <c r="AN32" s="25">
        <v>0</v>
      </c>
      <c r="AO32" s="25">
        <v>1</v>
      </c>
      <c r="AP32" s="25">
        <v>0</v>
      </c>
      <c r="AQ32" s="25">
        <v>0</v>
      </c>
      <c r="AR32" s="25">
        <v>0</v>
      </c>
      <c r="AS32" s="25">
        <v>0</v>
      </c>
      <c r="AT32" s="16">
        <f>SUM(AG32:AS32)</f>
        <v>9</v>
      </c>
      <c r="AU32" s="30">
        <f>SUM(AT32,AF32,R32)</f>
        <v>28</v>
      </c>
      <c r="AV32" s="28"/>
      <c r="AW32" s="28"/>
    </row>
    <row r="33" spans="1:51" s="3" customFormat="1" ht="12.75">
      <c r="A33" s="33">
        <v>26</v>
      </c>
      <c r="B33" s="1" t="s">
        <v>59</v>
      </c>
      <c r="C33" s="1" t="s">
        <v>32</v>
      </c>
      <c r="D33" s="2" t="s">
        <v>81</v>
      </c>
      <c r="E33" s="25">
        <v>0</v>
      </c>
      <c r="F33" s="25">
        <v>0</v>
      </c>
      <c r="G33" s="25">
        <v>0</v>
      </c>
      <c r="H33" s="25">
        <v>1</v>
      </c>
      <c r="I33" s="25">
        <v>3</v>
      </c>
      <c r="J33" s="25">
        <v>2</v>
      </c>
      <c r="K33" s="25">
        <v>2</v>
      </c>
      <c r="L33" s="25">
        <v>2</v>
      </c>
      <c r="M33" s="25">
        <v>0</v>
      </c>
      <c r="N33" s="25">
        <v>1</v>
      </c>
      <c r="O33" s="25">
        <v>0</v>
      </c>
      <c r="P33" s="25">
        <v>0</v>
      </c>
      <c r="Q33" s="25">
        <v>0</v>
      </c>
      <c r="R33" s="17">
        <f>SUM(E33:Q33)</f>
        <v>11</v>
      </c>
      <c r="S33" s="25">
        <v>2</v>
      </c>
      <c r="T33" s="25">
        <v>3</v>
      </c>
      <c r="U33" s="25">
        <v>1</v>
      </c>
      <c r="V33" s="25">
        <v>3</v>
      </c>
      <c r="W33" s="25">
        <v>1</v>
      </c>
      <c r="X33" s="25">
        <v>1</v>
      </c>
      <c r="Y33" s="25">
        <v>1</v>
      </c>
      <c r="Z33" s="25">
        <v>3</v>
      </c>
      <c r="AA33" s="25">
        <v>3</v>
      </c>
      <c r="AB33" s="25">
        <v>2</v>
      </c>
      <c r="AC33" s="25">
        <v>1</v>
      </c>
      <c r="AD33" s="25">
        <v>0</v>
      </c>
      <c r="AE33" s="25">
        <v>1</v>
      </c>
      <c r="AF33" s="16">
        <f>SUM(S33:AE33)</f>
        <v>22</v>
      </c>
      <c r="AG33" s="25">
        <v>2</v>
      </c>
      <c r="AH33" s="25">
        <v>0</v>
      </c>
      <c r="AI33" s="25">
        <v>0</v>
      </c>
      <c r="AJ33" s="25">
        <v>1</v>
      </c>
      <c r="AK33" s="25">
        <v>1</v>
      </c>
      <c r="AL33" s="25">
        <v>0</v>
      </c>
      <c r="AM33" s="25">
        <v>1</v>
      </c>
      <c r="AN33" s="25">
        <v>2</v>
      </c>
      <c r="AO33" s="25">
        <v>3</v>
      </c>
      <c r="AP33" s="25">
        <v>2</v>
      </c>
      <c r="AQ33" s="25">
        <v>3</v>
      </c>
      <c r="AR33" s="25">
        <v>0</v>
      </c>
      <c r="AS33" s="25">
        <v>1</v>
      </c>
      <c r="AT33" s="16">
        <f>SUM(AG33:AS33)</f>
        <v>16</v>
      </c>
      <c r="AU33" s="30">
        <f>SUM(AT33,AF33,R33)</f>
        <v>49</v>
      </c>
      <c r="AV33" s="28"/>
      <c r="AW33" s="28"/>
    </row>
    <row r="34" spans="1:51" s="30" customFormat="1" ht="12.75">
      <c r="A34" s="33"/>
      <c r="B34" s="14"/>
      <c r="C34" s="19"/>
      <c r="D34" s="1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17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6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16"/>
      <c r="AV34" s="37"/>
      <c r="AW34" s="37"/>
      <c r="AX34" s="29"/>
      <c r="AY34" s="38"/>
    </row>
    <row r="35" spans="1:51" ht="12.75">
      <c r="A35" s="32">
        <v>21</v>
      </c>
      <c r="B35" s="21" t="s">
        <v>55</v>
      </c>
      <c r="C35" s="21" t="s">
        <v>21</v>
      </c>
      <c r="D35" s="21" t="s">
        <v>13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17">
        <f t="shared" ref="R35:R41" si="12">SUM(E35:Q35)</f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16">
        <f t="shared" ref="AF35:AF41" si="13">SUM(S35:AE35)</f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16">
        <f t="shared" ref="AT35:AT41" si="14">SUM(AG35:AS35)</f>
        <v>0</v>
      </c>
      <c r="AU35" s="30">
        <f t="shared" ref="AU35:AU41" si="15">SUM(AT35,AF35,R35)</f>
        <v>0</v>
      </c>
      <c r="AV35" s="28"/>
      <c r="AW35" s="37"/>
      <c r="AX35" s="29"/>
      <c r="AY35" s="38"/>
    </row>
    <row r="36" spans="1:51" ht="15" customHeight="1">
      <c r="A36" s="33">
        <v>29</v>
      </c>
      <c r="B36" s="1" t="s">
        <v>62</v>
      </c>
      <c r="C36" s="1" t="s">
        <v>19</v>
      </c>
      <c r="D36" s="2" t="s">
        <v>13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</v>
      </c>
      <c r="N36" s="25">
        <v>0</v>
      </c>
      <c r="O36" s="25">
        <v>0</v>
      </c>
      <c r="P36" s="25">
        <v>0</v>
      </c>
      <c r="Q36" s="25">
        <v>1</v>
      </c>
      <c r="R36" s="17">
        <f t="shared" si="12"/>
        <v>2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16">
        <f t="shared" si="13"/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16">
        <f t="shared" si="14"/>
        <v>0</v>
      </c>
      <c r="AU36" s="30">
        <f t="shared" si="15"/>
        <v>2</v>
      </c>
      <c r="AV36" s="35"/>
      <c r="AW36" s="37"/>
      <c r="AX36" s="29"/>
      <c r="AY36" s="38"/>
    </row>
    <row r="37" spans="1:51" ht="15" customHeight="1">
      <c r="A37" s="33">
        <v>16</v>
      </c>
      <c r="B37" s="15" t="s">
        <v>28</v>
      </c>
      <c r="C37" s="15" t="s">
        <v>29</v>
      </c>
      <c r="D37" s="15" t="s">
        <v>13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1</v>
      </c>
      <c r="N37" s="25">
        <v>0</v>
      </c>
      <c r="O37" s="25">
        <v>0</v>
      </c>
      <c r="P37" s="25">
        <v>1</v>
      </c>
      <c r="Q37" s="25">
        <v>0</v>
      </c>
      <c r="R37" s="17">
        <f t="shared" si="12"/>
        <v>2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1</v>
      </c>
      <c r="AB37" s="25">
        <v>0</v>
      </c>
      <c r="AC37" s="25">
        <v>0</v>
      </c>
      <c r="AD37" s="25">
        <v>0</v>
      </c>
      <c r="AE37" s="25">
        <v>0</v>
      </c>
      <c r="AF37" s="16">
        <f t="shared" si="13"/>
        <v>1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16">
        <f t="shared" si="14"/>
        <v>0</v>
      </c>
      <c r="AU37" s="30">
        <f t="shared" si="15"/>
        <v>3</v>
      </c>
      <c r="AV37" s="35"/>
      <c r="AW37" s="37"/>
      <c r="AX37" s="29"/>
      <c r="AY37" s="38"/>
    </row>
    <row r="38" spans="1:51" ht="15" customHeight="1">
      <c r="A38" s="33">
        <v>22</v>
      </c>
      <c r="B38" s="14" t="s">
        <v>56</v>
      </c>
      <c r="C38" s="19" t="s">
        <v>21</v>
      </c>
      <c r="D38" s="19" t="s">
        <v>13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17">
        <f t="shared" si="12"/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16">
        <f t="shared" si="13"/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5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16">
        <f t="shared" si="14"/>
        <v>5</v>
      </c>
      <c r="AU38" s="30">
        <f t="shared" si="15"/>
        <v>5</v>
      </c>
      <c r="AV38" s="35"/>
      <c r="AW38" s="37"/>
      <c r="AX38" s="29"/>
      <c r="AY38" s="38"/>
    </row>
    <row r="39" spans="1:51" ht="15" customHeight="1">
      <c r="A39" s="33">
        <v>35</v>
      </c>
      <c r="B39" s="19" t="s">
        <v>39</v>
      </c>
      <c r="C39" s="19" t="s">
        <v>19</v>
      </c>
      <c r="D39" s="19" t="s">
        <v>13</v>
      </c>
      <c r="E39" s="25">
        <v>0</v>
      </c>
      <c r="F39" s="25">
        <v>0</v>
      </c>
      <c r="G39" s="25">
        <v>0</v>
      </c>
      <c r="H39" s="25">
        <v>0</v>
      </c>
      <c r="I39" s="25">
        <v>1</v>
      </c>
      <c r="J39" s="25">
        <v>2</v>
      </c>
      <c r="K39" s="25">
        <v>0</v>
      </c>
      <c r="L39" s="25">
        <v>0</v>
      </c>
      <c r="M39" s="25">
        <v>5</v>
      </c>
      <c r="N39" s="25">
        <v>1</v>
      </c>
      <c r="O39" s="25">
        <v>0</v>
      </c>
      <c r="P39" s="25">
        <v>0</v>
      </c>
      <c r="Q39" s="25">
        <v>0</v>
      </c>
      <c r="R39" s="17">
        <f t="shared" si="12"/>
        <v>9</v>
      </c>
      <c r="S39" s="25">
        <v>1</v>
      </c>
      <c r="T39" s="25">
        <v>0</v>
      </c>
      <c r="U39" s="25">
        <v>0</v>
      </c>
      <c r="V39" s="25">
        <v>0</v>
      </c>
      <c r="W39" s="25">
        <v>2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1</v>
      </c>
      <c r="AE39" s="25">
        <v>3</v>
      </c>
      <c r="AF39" s="16">
        <f t="shared" si="13"/>
        <v>7</v>
      </c>
      <c r="AG39" s="25">
        <v>0</v>
      </c>
      <c r="AH39" s="25">
        <v>0</v>
      </c>
      <c r="AI39" s="25">
        <v>0</v>
      </c>
      <c r="AJ39" s="25">
        <v>0</v>
      </c>
      <c r="AK39" s="25">
        <v>2</v>
      </c>
      <c r="AL39" s="25">
        <v>0</v>
      </c>
      <c r="AM39" s="25">
        <v>1</v>
      </c>
      <c r="AN39" s="25">
        <v>0</v>
      </c>
      <c r="AO39" s="25">
        <v>1</v>
      </c>
      <c r="AP39" s="25">
        <v>0</v>
      </c>
      <c r="AQ39" s="25">
        <v>1</v>
      </c>
      <c r="AR39" s="25">
        <v>0</v>
      </c>
      <c r="AS39" s="25">
        <v>2</v>
      </c>
      <c r="AT39" s="16">
        <f t="shared" si="14"/>
        <v>7</v>
      </c>
      <c r="AU39" s="30">
        <f t="shared" si="15"/>
        <v>23</v>
      </c>
      <c r="AV39" s="35"/>
      <c r="AW39" s="35"/>
      <c r="AX39" s="35"/>
      <c r="AY39" s="35"/>
    </row>
    <row r="40" spans="1:51" s="3" customFormat="1" ht="12.75">
      <c r="A40" s="33">
        <v>28</v>
      </c>
      <c r="B40" s="1" t="s">
        <v>61</v>
      </c>
      <c r="C40" s="1" t="s">
        <v>38</v>
      </c>
      <c r="D40" s="2" t="s">
        <v>13</v>
      </c>
      <c r="E40" s="25">
        <v>1</v>
      </c>
      <c r="F40" s="25">
        <v>0</v>
      </c>
      <c r="G40" s="25">
        <v>0</v>
      </c>
      <c r="H40" s="25">
        <v>1</v>
      </c>
      <c r="I40" s="25">
        <v>2</v>
      </c>
      <c r="J40" s="25">
        <v>2</v>
      </c>
      <c r="K40" s="25">
        <v>3</v>
      </c>
      <c r="L40" s="25">
        <v>0</v>
      </c>
      <c r="M40" s="25">
        <v>1</v>
      </c>
      <c r="N40" s="25">
        <v>2</v>
      </c>
      <c r="O40" s="25">
        <v>0</v>
      </c>
      <c r="P40" s="25">
        <v>0</v>
      </c>
      <c r="Q40" s="25">
        <v>1</v>
      </c>
      <c r="R40" s="17">
        <f t="shared" si="12"/>
        <v>13</v>
      </c>
      <c r="S40" s="25">
        <v>0</v>
      </c>
      <c r="T40" s="25">
        <v>0</v>
      </c>
      <c r="U40" s="25">
        <v>2</v>
      </c>
      <c r="V40" s="25">
        <v>0</v>
      </c>
      <c r="W40" s="25">
        <v>1</v>
      </c>
      <c r="X40" s="25">
        <v>0</v>
      </c>
      <c r="Y40" s="25">
        <v>1</v>
      </c>
      <c r="Z40" s="25">
        <v>0</v>
      </c>
      <c r="AA40" s="25">
        <v>2</v>
      </c>
      <c r="AB40" s="25">
        <v>1</v>
      </c>
      <c r="AC40" s="25">
        <v>0</v>
      </c>
      <c r="AD40" s="25">
        <v>0</v>
      </c>
      <c r="AE40" s="25">
        <v>0</v>
      </c>
      <c r="AF40" s="16">
        <f t="shared" si="13"/>
        <v>7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3</v>
      </c>
      <c r="AM40" s="25">
        <v>0</v>
      </c>
      <c r="AN40" s="25">
        <v>0</v>
      </c>
      <c r="AO40" s="25">
        <v>3</v>
      </c>
      <c r="AP40" s="25">
        <v>0</v>
      </c>
      <c r="AQ40" s="25">
        <v>0</v>
      </c>
      <c r="AR40" s="25">
        <v>0</v>
      </c>
      <c r="AS40" s="25">
        <v>1</v>
      </c>
      <c r="AT40" s="16">
        <f t="shared" si="14"/>
        <v>7</v>
      </c>
      <c r="AU40" s="30">
        <f t="shared" si="15"/>
        <v>27</v>
      </c>
      <c r="AV40" s="28"/>
      <c r="AW40" s="28"/>
      <c r="AX40" s="31"/>
      <c r="AY40" s="31"/>
    </row>
    <row r="41" spans="1:51" s="2" customFormat="1" ht="12.75">
      <c r="A41" s="32">
        <v>30</v>
      </c>
      <c r="B41" s="15" t="s">
        <v>63</v>
      </c>
      <c r="C41" s="15" t="s">
        <v>78</v>
      </c>
      <c r="D41" s="15" t="s">
        <v>13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7">
        <f t="shared" si="12"/>
        <v>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16">
        <f t="shared" si="13"/>
        <v>0</v>
      </c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16">
        <f t="shared" si="14"/>
        <v>0</v>
      </c>
      <c r="AU41" s="30">
        <f t="shared" si="15"/>
        <v>0</v>
      </c>
      <c r="AV41" s="28"/>
      <c r="AW41" s="37"/>
      <c r="AX41" s="29"/>
      <c r="AY41" s="38"/>
    </row>
    <row r="42" spans="1:51" s="3" customFormat="1" ht="12.75">
      <c r="A42" s="33"/>
      <c r="B42" s="1"/>
      <c r="C42" s="1"/>
      <c r="D42" s="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7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16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6"/>
      <c r="AU42" s="30"/>
      <c r="AV42" s="28"/>
      <c r="AW42" s="28"/>
      <c r="AX42" s="31"/>
      <c r="AY42" s="31"/>
    </row>
    <row r="43" spans="1:51" s="3" customFormat="1" ht="12.75">
      <c r="A43" s="32">
        <v>6</v>
      </c>
      <c r="B43" s="1" t="s">
        <v>14</v>
      </c>
      <c r="C43" s="1" t="s">
        <v>32</v>
      </c>
      <c r="D43" s="2" t="s">
        <v>73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17">
        <f t="shared" ref="R43:R50" si="16">SUM(E43:Q43)</f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16">
        <f t="shared" ref="AF43:AF50" si="17">SUM(S43:AE43)</f>
        <v>0</v>
      </c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16">
        <f t="shared" ref="AT43:AT50" si="18">SUM(AG43:AS43)</f>
        <v>0</v>
      </c>
      <c r="AU43" s="30">
        <f t="shared" ref="AU43:AU50" si="19">SUM(AT43,AF43,R43)</f>
        <v>0</v>
      </c>
      <c r="AV43" s="28"/>
      <c r="AW43" s="28"/>
    </row>
    <row r="44" spans="1:51" s="3" customFormat="1" ht="12.75">
      <c r="A44" s="33">
        <v>13</v>
      </c>
      <c r="B44" s="20" t="s">
        <v>33</v>
      </c>
      <c r="C44" s="20" t="s">
        <v>18</v>
      </c>
      <c r="D44" s="20" t="s">
        <v>73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7">
        <f t="shared" si="16"/>
        <v>0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16">
        <f t="shared" si="17"/>
        <v>0</v>
      </c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16">
        <f t="shared" si="18"/>
        <v>0</v>
      </c>
      <c r="AU44" s="30">
        <f t="shared" si="19"/>
        <v>0</v>
      </c>
      <c r="AV44" s="28"/>
      <c r="AW44" s="28"/>
    </row>
    <row r="45" spans="1:51" s="3" customFormat="1" ht="12.75">
      <c r="A45" s="33">
        <v>14</v>
      </c>
      <c r="B45" s="21" t="s">
        <v>50</v>
      </c>
      <c r="C45" s="21" t="s">
        <v>68</v>
      </c>
      <c r="D45" s="15" t="s">
        <v>73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7">
        <f t="shared" si="16"/>
        <v>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16">
        <f t="shared" si="17"/>
        <v>0</v>
      </c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16">
        <f t="shared" si="18"/>
        <v>0</v>
      </c>
      <c r="AU45" s="30">
        <f t="shared" si="19"/>
        <v>0</v>
      </c>
      <c r="AV45" s="28"/>
      <c r="AW45" s="28"/>
    </row>
    <row r="46" spans="1:51" s="3" customFormat="1" ht="12.75">
      <c r="A46" s="32">
        <v>15</v>
      </c>
      <c r="B46" s="14" t="s">
        <v>30</v>
      </c>
      <c r="C46" s="19" t="s">
        <v>75</v>
      </c>
      <c r="D46" s="19" t="s">
        <v>73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7">
        <f t="shared" si="16"/>
        <v>0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16">
        <f t="shared" si="17"/>
        <v>0</v>
      </c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16">
        <f t="shared" si="18"/>
        <v>0</v>
      </c>
      <c r="AU46" s="30">
        <f t="shared" si="19"/>
        <v>0</v>
      </c>
      <c r="AV46" s="28"/>
      <c r="AW46" s="28"/>
    </row>
    <row r="47" spans="1:51" s="2" customFormat="1" ht="12.75">
      <c r="A47" s="33">
        <v>19</v>
      </c>
      <c r="B47" s="14" t="s">
        <v>53</v>
      </c>
      <c r="C47" s="19" t="s">
        <v>32</v>
      </c>
      <c r="D47" s="19" t="s">
        <v>73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7">
        <f t="shared" si="16"/>
        <v>0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16">
        <f t="shared" si="17"/>
        <v>0</v>
      </c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16">
        <f t="shared" si="18"/>
        <v>0</v>
      </c>
      <c r="AU47" s="30">
        <f t="shared" si="19"/>
        <v>0</v>
      </c>
      <c r="AV47" s="28"/>
      <c r="AW47" s="28"/>
    </row>
    <row r="48" spans="1:51" s="4" customFormat="1" ht="12.75">
      <c r="A48" s="33">
        <v>23</v>
      </c>
      <c r="B48" s="14" t="s">
        <v>57</v>
      </c>
      <c r="C48" s="19" t="s">
        <v>24</v>
      </c>
      <c r="D48" s="19" t="s">
        <v>73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7">
        <f t="shared" si="16"/>
        <v>0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16">
        <f t="shared" si="17"/>
        <v>0</v>
      </c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16">
        <f t="shared" si="18"/>
        <v>0</v>
      </c>
      <c r="AU48" s="30">
        <f t="shared" si="19"/>
        <v>0</v>
      </c>
      <c r="AV48" s="28"/>
      <c r="AW48" s="28"/>
    </row>
    <row r="49" spans="1:49" s="4" customFormat="1" ht="12.75">
      <c r="A49" s="32">
        <v>24</v>
      </c>
      <c r="B49" s="15" t="s">
        <v>26</v>
      </c>
      <c r="C49" s="15" t="s">
        <v>27</v>
      </c>
      <c r="D49" s="15" t="s">
        <v>73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7">
        <f t="shared" si="16"/>
        <v>0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16">
        <f t="shared" si="17"/>
        <v>0</v>
      </c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16">
        <f t="shared" si="18"/>
        <v>0</v>
      </c>
      <c r="AU49" s="30">
        <f t="shared" si="19"/>
        <v>0</v>
      </c>
      <c r="AV49" s="28"/>
      <c r="AW49" s="28"/>
    </row>
    <row r="50" spans="1:49" s="4" customFormat="1" ht="12.75">
      <c r="A50" s="33">
        <v>40</v>
      </c>
      <c r="B50" s="21" t="s">
        <v>36</v>
      </c>
      <c r="C50" s="21" t="s">
        <v>31</v>
      </c>
      <c r="D50" s="21" t="s">
        <v>73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7">
        <f t="shared" si="16"/>
        <v>0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16">
        <f t="shared" si="17"/>
        <v>0</v>
      </c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16">
        <f t="shared" si="18"/>
        <v>0</v>
      </c>
      <c r="AU50" s="30">
        <f t="shared" si="19"/>
        <v>0</v>
      </c>
      <c r="AV50" s="28"/>
      <c r="AW50" s="28"/>
    </row>
    <row r="51" spans="1:49" s="3" customFormat="1" ht="12.75">
      <c r="A51" s="33"/>
      <c r="B51" s="19"/>
      <c r="C51" s="19"/>
      <c r="D51" s="1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16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16"/>
      <c r="AU51" s="30"/>
      <c r="AV51" s="28"/>
      <c r="AW51" s="28"/>
    </row>
    <row r="52" spans="1:49" s="2" customFormat="1" ht="12.75">
      <c r="A52" s="33"/>
      <c r="B52" s="19"/>
      <c r="C52" s="19"/>
      <c r="D52" s="1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16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16"/>
      <c r="AU52" s="30"/>
      <c r="AV52" s="28"/>
      <c r="AW52" s="28"/>
    </row>
    <row r="53" spans="1:49" s="3" customFormat="1" ht="12.75">
      <c r="A53" s="16"/>
      <c r="B53" s="19"/>
      <c r="C53" s="19"/>
      <c r="D53" s="1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16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16"/>
      <c r="AU53" s="4"/>
      <c r="AV53" s="28"/>
      <c r="AW53" s="28"/>
    </row>
    <row r="54" spans="1:49" ht="12.75">
      <c r="A54" s="16"/>
      <c r="B54" s="15"/>
      <c r="C54" s="15"/>
      <c r="D54" s="1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16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16"/>
      <c r="AU54" s="4"/>
      <c r="AV54" s="28"/>
      <c r="AW54" s="28"/>
    </row>
    <row r="55" spans="1:49" ht="12.75">
      <c r="A55" s="16"/>
      <c r="B55" s="19"/>
      <c r="C55" s="19"/>
      <c r="D55" s="19"/>
      <c r="E55" s="16"/>
      <c r="F55" s="16"/>
      <c r="G55" s="16"/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6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6"/>
      <c r="AU55" s="4"/>
      <c r="AV55" s="28"/>
      <c r="AW55" s="28"/>
    </row>
    <row r="56" spans="1:49" s="3" customFormat="1" ht="12.75">
      <c r="A56" s="16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6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6"/>
      <c r="AU56" s="4"/>
      <c r="AV56" s="28"/>
      <c r="AW56" s="28"/>
    </row>
    <row r="57" spans="1:49" s="3" customFormat="1" ht="12.75">
      <c r="A57" s="16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6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6"/>
      <c r="AU57" s="4"/>
      <c r="AV57" s="28"/>
      <c r="AW57" s="28"/>
    </row>
    <row r="58" spans="1:49" ht="12.75">
      <c r="A58" s="16"/>
      <c r="B58" s="19"/>
      <c r="C58" s="19"/>
      <c r="D58" s="19"/>
      <c r="E58" s="16"/>
      <c r="F58" s="16"/>
      <c r="G58" s="16"/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6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6"/>
      <c r="AU58" s="4"/>
      <c r="AV58" s="28"/>
      <c r="AW58" s="28"/>
    </row>
    <row r="59" spans="1:49" s="2" customFormat="1" ht="12.75" customHeight="1">
      <c r="A59" s="16"/>
      <c r="B59" s="19"/>
      <c r="C59" s="19"/>
      <c r="D59" s="19"/>
      <c r="E59" s="16"/>
      <c r="F59" s="16"/>
      <c r="G59" s="16"/>
      <c r="H59" s="16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6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6"/>
      <c r="AU59" s="4"/>
      <c r="AV59" s="28"/>
      <c r="AW59" s="28"/>
    </row>
    <row r="60" spans="1:49" s="3" customFormat="1" ht="12.75" customHeight="1">
      <c r="A60" s="16"/>
      <c r="B60" s="19"/>
      <c r="C60" s="19"/>
      <c r="D60" s="19"/>
      <c r="E60" s="16"/>
      <c r="F60" s="16"/>
      <c r="G60" s="16"/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6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6"/>
      <c r="AU60" s="4"/>
      <c r="AV60" s="28"/>
      <c r="AW60" s="28"/>
    </row>
    <row r="61" spans="1:49" s="2" customFormat="1" ht="12.75" customHeight="1">
      <c r="A61" s="16"/>
      <c r="B61" s="21"/>
      <c r="C61" s="21"/>
      <c r="D61" s="21"/>
      <c r="E61" s="18"/>
      <c r="F61" s="18"/>
      <c r="G61" s="18"/>
      <c r="H61" s="18"/>
      <c r="I61" s="18"/>
      <c r="J61" s="18"/>
      <c r="K61" s="18"/>
      <c r="L61" s="22"/>
      <c r="M61" s="22"/>
      <c r="N61" s="22"/>
      <c r="O61" s="22"/>
      <c r="P61" s="22"/>
      <c r="Q61" s="22"/>
      <c r="R61" s="17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16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16"/>
      <c r="AU61" s="4"/>
      <c r="AV61" s="28"/>
      <c r="AW61" s="28"/>
    </row>
    <row r="62" spans="1:49" s="2" customFormat="1" ht="12.75" customHeight="1">
      <c r="A62" s="18"/>
      <c r="B62" s="19"/>
      <c r="C62" s="19"/>
      <c r="D62" s="19"/>
      <c r="E62" s="16"/>
      <c r="F62" s="16"/>
      <c r="G62" s="16"/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6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6"/>
      <c r="AU62" s="4"/>
      <c r="AV62" s="28"/>
      <c r="AW62" s="28"/>
    </row>
    <row r="63" spans="1:49" ht="12.75" customHeight="1">
      <c r="A63" s="16"/>
      <c r="B63" s="21"/>
      <c r="C63" s="21"/>
      <c r="D63" s="21"/>
      <c r="E63" s="18"/>
      <c r="F63" s="18"/>
      <c r="G63" s="18"/>
      <c r="H63" s="18"/>
      <c r="I63" s="18"/>
      <c r="J63" s="18"/>
      <c r="K63" s="18"/>
      <c r="L63" s="22"/>
      <c r="M63" s="22"/>
      <c r="N63" s="22"/>
      <c r="O63" s="22"/>
      <c r="P63" s="22"/>
      <c r="Q63" s="22"/>
      <c r="R63" s="17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16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16"/>
      <c r="AU63" s="4"/>
      <c r="AV63" s="28"/>
      <c r="AW63" s="28"/>
    </row>
    <row r="64" spans="1:49" s="3" customFormat="1" ht="12.75" customHeight="1">
      <c r="A64" s="16"/>
      <c r="B64" s="19"/>
      <c r="C64" s="19"/>
      <c r="D64" s="19"/>
      <c r="E64" s="16"/>
      <c r="F64" s="16"/>
      <c r="G64" s="16"/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6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6"/>
      <c r="AU64" s="4"/>
      <c r="AV64" s="28"/>
      <c r="AW64" s="28"/>
    </row>
    <row r="65" spans="1:49" ht="12.75" customHeight="1">
      <c r="A65" s="16"/>
      <c r="B65" s="19"/>
      <c r="C65" s="19"/>
      <c r="D65" s="19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6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6"/>
      <c r="AU65" s="4"/>
      <c r="AV65" s="28"/>
      <c r="AW65" s="28"/>
    </row>
    <row r="66" spans="1:49" ht="12.75" customHeight="1">
      <c r="A66" s="16"/>
      <c r="B66" s="19"/>
      <c r="C66" s="19"/>
      <c r="D66" s="19"/>
      <c r="E66" s="16"/>
      <c r="F66" s="16"/>
      <c r="G66" s="16"/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6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6"/>
      <c r="AU66" s="4"/>
      <c r="AV66" s="28"/>
      <c r="AW66" s="28"/>
    </row>
    <row r="67" spans="1:49" s="2" customFormat="1" ht="13.5" customHeight="1">
      <c r="A67" s="16"/>
      <c r="B67" s="19"/>
      <c r="C67" s="19"/>
      <c r="D67" s="1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6"/>
      <c r="AG67" s="17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16"/>
      <c r="AU67" s="4"/>
      <c r="AV67" s="28"/>
      <c r="AW67" s="28"/>
    </row>
    <row r="68" spans="1:49" s="2" customFormat="1" ht="13.5" customHeight="1">
      <c r="A68" s="16"/>
      <c r="B68" s="21"/>
      <c r="C68" s="21"/>
      <c r="D68" s="21"/>
      <c r="E68" s="18"/>
      <c r="F68" s="18"/>
      <c r="G68" s="18"/>
      <c r="H68" s="18"/>
      <c r="I68" s="18"/>
      <c r="J68" s="18"/>
      <c r="K68" s="18"/>
      <c r="L68" s="22"/>
      <c r="M68" s="22"/>
      <c r="N68" s="22"/>
      <c r="O68" s="22"/>
      <c r="P68" s="22"/>
      <c r="Q68" s="22"/>
      <c r="R68" s="17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16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16"/>
      <c r="AU68" s="4"/>
      <c r="AV68" s="28"/>
      <c r="AW68" s="28"/>
    </row>
    <row r="69" spans="1:49" s="2" customFormat="1" ht="13.5" customHeight="1">
      <c r="A69" s="16"/>
      <c r="B69" s="19"/>
      <c r="C69" s="19"/>
      <c r="D69" s="19"/>
      <c r="E69" s="16"/>
      <c r="F69" s="16"/>
      <c r="G69" s="16"/>
      <c r="H69" s="16"/>
      <c r="I69" s="16"/>
      <c r="J69" s="16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6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6"/>
      <c r="AU69" s="4"/>
      <c r="AV69" s="28"/>
      <c r="AW69" s="28"/>
    </row>
    <row r="70" spans="1:49" s="3" customFormat="1" ht="12.75">
      <c r="B70" s="1"/>
      <c r="C70" s="1"/>
      <c r="D70" s="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1"/>
      <c r="AV70" s="28"/>
      <c r="AW70" s="28"/>
    </row>
    <row r="71" spans="1:49" ht="12.75">
      <c r="AU71" s="1"/>
      <c r="AV71" s="28"/>
      <c r="AW71" s="28"/>
    </row>
    <row r="72" spans="1:49" ht="12.75">
      <c r="B72" s="39"/>
      <c r="C72" s="39"/>
      <c r="D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V72" s="28"/>
      <c r="AW72" s="28"/>
    </row>
    <row r="73" spans="1:49" s="3" customFormat="1" ht="12.75">
      <c r="B73" s="39"/>
      <c r="C73" s="39"/>
      <c r="D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U73" s="1"/>
      <c r="AV73" s="28"/>
      <c r="AW73" s="28"/>
    </row>
    <row r="74" spans="1:49" s="3" customFormat="1" ht="12.75">
      <c r="B74" s="39"/>
      <c r="C74" s="39"/>
      <c r="D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U74" s="1"/>
      <c r="AV74" s="28"/>
      <c r="AW74" s="28"/>
    </row>
    <row r="75" spans="1:49" s="3" customFormat="1" ht="12.75">
      <c r="AU75" s="1"/>
    </row>
    <row r="76" spans="1:49" ht="12.75">
      <c r="AU76" s="1"/>
    </row>
    <row r="77" spans="1:49" ht="12.75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1"/>
    </row>
    <row r="78" spans="1:49" s="3" customFormat="1" ht="12.75">
      <c r="B78" s="1"/>
      <c r="C78" s="1"/>
      <c r="D78" s="2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1"/>
    </row>
    <row r="79" spans="1:49" ht="21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1:49" ht="21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1"/>
    </row>
    <row r="81" spans="1:47" ht="12.75"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1:47" ht="12.75"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1"/>
    </row>
    <row r="83" spans="1:47" ht="12.75"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1"/>
    </row>
    <row r="84" spans="1:47" ht="21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</row>
    <row r="85" spans="1:47" ht="21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1:47" s="2" customFormat="1" ht="12.75">
      <c r="A86" s="3"/>
      <c r="B86" s="1"/>
      <c r="C86" s="1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5"/>
    </row>
    <row r="87" spans="1:47" s="3" customFormat="1" ht="21">
      <c r="B87" s="1"/>
      <c r="C87" s="1"/>
      <c r="D87" s="2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5"/>
    </row>
    <row r="88" spans="1:47" ht="21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1:47" ht="21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1:47" ht="21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1:47" ht="12.75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</row>
    <row r="92" spans="1:47" ht="21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</row>
    <row r="93" spans="1:47" s="3" customFormat="1" ht="12.75">
      <c r="B93" s="1"/>
      <c r="C93" s="1"/>
      <c r="D93" s="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5"/>
    </row>
    <row r="94" spans="1:47" ht="21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1:47" ht="21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</row>
    <row r="96" spans="1:47" ht="21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</row>
    <row r="97" spans="2:47" ht="21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2:47" s="3" customFormat="1" ht="12.75">
      <c r="B98" s="1"/>
      <c r="C98" s="1"/>
      <c r="D98" s="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5"/>
    </row>
    <row r="99" spans="2:47" ht="21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2:47" ht="12.75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</row>
    <row r="101" spans="2:47" ht="21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2:47" ht="12.75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</row>
    <row r="103" spans="2:47" ht="12.75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</row>
    <row r="104" spans="2:47" ht="12.75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</row>
    <row r="105" spans="2:47" ht="21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2:47" ht="21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2:47" ht="21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2:47" ht="12.75"/>
    <row r="109" spans="2:47" ht="12.75"/>
    <row r="110" spans="2:47" ht="12.75"/>
    <row r="111" spans="2:47" ht="12.75"/>
    <row r="112" spans="2:47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47" ht="12.75"/>
    <row r="130" spans="1:47" ht="12.75"/>
    <row r="131" spans="1:47" ht="12.75"/>
    <row r="132" spans="1:47" s="4" customFormat="1" ht="12.75">
      <c r="A132" s="3"/>
      <c r="B132" s="1"/>
      <c r="C132" s="1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U132" s="5"/>
    </row>
    <row r="133" spans="1:47" s="2" customFormat="1" ht="12.75">
      <c r="A133" s="3"/>
      <c r="B133" s="1"/>
      <c r="C133" s="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4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4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4"/>
      <c r="AU133" s="5"/>
    </row>
    <row r="134" spans="1:47" s="2" customFormat="1" ht="12.75">
      <c r="A134" s="3"/>
      <c r="B134" s="1"/>
      <c r="C134" s="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4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4"/>
      <c r="AU134" s="5"/>
    </row>
    <row r="135" spans="1:47" s="2" customFormat="1" ht="12.75">
      <c r="A135" s="3"/>
      <c r="B135" s="1"/>
      <c r="C135" s="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4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4"/>
      <c r="AU135" s="5"/>
    </row>
    <row r="136" spans="1:47" s="4" customFormat="1" ht="12.75">
      <c r="A136" s="3"/>
      <c r="B136" s="1"/>
      <c r="C136" s="1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U136" s="5"/>
    </row>
    <row r="137" spans="1:47" s="2" customFormat="1" ht="12.75">
      <c r="A137" s="3"/>
      <c r="B137" s="1"/>
      <c r="C137" s="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4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4"/>
      <c r="AU137" s="5"/>
    </row>
    <row r="138" spans="1:47" s="2" customFormat="1" ht="12.75">
      <c r="A138" s="3"/>
      <c r="B138" s="1"/>
      <c r="C138" s="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4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4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4"/>
      <c r="AU138" s="5"/>
    </row>
    <row r="139" spans="1:47" s="3" customFormat="1" ht="12.75">
      <c r="B139" s="1"/>
      <c r="C139" s="1"/>
      <c r="D139" s="2"/>
      <c r="R139" s="4"/>
      <c r="AF139" s="4"/>
      <c r="AT139" s="4"/>
      <c r="AU139" s="5"/>
    </row>
    <row r="140" spans="1:47" s="2" customFormat="1" ht="12.75">
      <c r="A140" s="3"/>
      <c r="B140" s="1"/>
      <c r="C140" s="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4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4"/>
      <c r="AU140" s="5"/>
    </row>
    <row r="141" spans="1:47" s="2" customFormat="1" ht="12.75">
      <c r="A141" s="3"/>
      <c r="B141" s="1"/>
      <c r="C141" s="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4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4"/>
      <c r="AU141" s="5"/>
    </row>
    <row r="142" spans="1:47" s="2" customFormat="1" ht="12.75">
      <c r="A142" s="3"/>
      <c r="B142" s="1"/>
      <c r="C142" s="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4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4"/>
      <c r="AU142" s="5"/>
    </row>
    <row r="143" spans="1:47" ht="12.75"/>
    <row r="144" spans="1:47" s="2" customFormat="1" ht="12.75">
      <c r="A144" s="3"/>
      <c r="B144" s="1"/>
      <c r="C144" s="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4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4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4"/>
      <c r="AU144" s="5"/>
    </row>
    <row r="145" spans="1:47" s="2" customFormat="1" ht="12.75">
      <c r="A145" s="3"/>
      <c r="B145" s="1"/>
      <c r="C145" s="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4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4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4"/>
      <c r="AU145" s="5"/>
    </row>
    <row r="146" spans="1:47" s="2" customFormat="1" ht="12.75">
      <c r="A146" s="3"/>
      <c r="B146" s="1"/>
      <c r="C146" s="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4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4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4"/>
      <c r="AU146" s="5"/>
    </row>
    <row r="147" spans="1:47" s="2" customFormat="1" ht="12.75">
      <c r="A147" s="3"/>
      <c r="B147" s="1"/>
      <c r="C147" s="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4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4"/>
      <c r="AU147" s="5"/>
    </row>
    <row r="148" spans="1:47" s="2" customFormat="1" ht="12.75">
      <c r="A148" s="3"/>
      <c r="B148" s="1"/>
      <c r="C148" s="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4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4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4"/>
      <c r="AU148" s="5"/>
    </row>
    <row r="149" spans="1:47" s="2" customFormat="1" ht="12.75">
      <c r="A149" s="3"/>
      <c r="B149" s="1"/>
      <c r="C149" s="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4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4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4"/>
      <c r="AU149" s="5"/>
    </row>
    <row r="150" spans="1:47" s="2" customFormat="1" ht="12.75">
      <c r="A150" s="3"/>
      <c r="B150" s="1"/>
      <c r="C150" s="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4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4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4"/>
      <c r="AU150" s="5"/>
    </row>
    <row r="151" spans="1:47" ht="12.75"/>
    <row r="152" spans="1:47" ht="12.75"/>
    <row r="153" spans="1:47" ht="12.75"/>
    <row r="154" spans="1:47" s="2" customFormat="1" ht="12.75">
      <c r="A154" s="3"/>
      <c r="B154" s="1"/>
      <c r="C154" s="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4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4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4"/>
      <c r="AU154" s="5"/>
    </row>
    <row r="155" spans="1:47" s="2" customFormat="1" ht="12.75">
      <c r="A155" s="3"/>
      <c r="B155" s="1"/>
      <c r="C155" s="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4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4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4"/>
      <c r="AU155" s="5"/>
    </row>
    <row r="156" spans="1:47" ht="12.75"/>
    <row r="157" spans="1:47" ht="12.75"/>
    <row r="158" spans="1:47" ht="12.75"/>
    <row r="159" spans="1:47" ht="12.75"/>
    <row r="160" spans="1:47" ht="12.75"/>
    <row r="161" spans="1:47" ht="12.75"/>
    <row r="162" spans="1:47" ht="12.75"/>
    <row r="163" spans="1:47" ht="12.75"/>
    <row r="164" spans="1:47" s="2" customFormat="1" ht="12.75">
      <c r="A164" s="3"/>
      <c r="B164" s="1"/>
      <c r="C164" s="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4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4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4"/>
      <c r="AU164" s="5"/>
    </row>
    <row r="165" spans="1:47" s="2" customFormat="1" ht="12.75">
      <c r="A165" s="3"/>
      <c r="B165" s="1"/>
      <c r="C165" s="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4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4"/>
      <c r="AU165" s="5"/>
    </row>
    <row r="166" spans="1:47" s="2" customFormat="1" ht="12.75">
      <c r="A166" s="3"/>
      <c r="B166" s="1"/>
      <c r="C166" s="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4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4"/>
      <c r="AU166" s="5"/>
    </row>
    <row r="167" spans="1:47" s="2" customFormat="1" ht="12.75">
      <c r="A167" s="3"/>
      <c r="B167" s="1"/>
      <c r="C167" s="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4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4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4"/>
      <c r="AU167" s="5"/>
    </row>
    <row r="168" spans="1:47" s="2" customFormat="1" ht="12.75">
      <c r="A168" s="3"/>
      <c r="B168" s="1"/>
      <c r="C168" s="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4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4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4"/>
      <c r="AU168" s="5"/>
    </row>
    <row r="169" spans="1:47" s="3" customFormat="1" ht="12.75">
      <c r="B169" s="1"/>
      <c r="C169" s="1"/>
      <c r="D169" s="2"/>
      <c r="R169" s="4"/>
      <c r="AF169" s="4"/>
      <c r="AT169" s="4"/>
      <c r="AU169" s="5"/>
    </row>
    <row r="170" spans="1:47" ht="12.75"/>
    <row r="171" spans="1:47" ht="12.75"/>
    <row r="172" spans="1:47" s="2" customFormat="1" ht="12.75">
      <c r="A172" s="3"/>
      <c r="B172" s="1"/>
      <c r="C172" s="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4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4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4"/>
      <c r="AU172" s="5"/>
    </row>
    <row r="173" spans="1:47" s="2" customFormat="1" ht="12.75">
      <c r="A173" s="3"/>
      <c r="B173" s="1"/>
      <c r="C173" s="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4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4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4"/>
      <c r="AU173" s="5"/>
    </row>
    <row r="174" spans="1:47" s="2" customFormat="1" ht="12.75">
      <c r="A174" s="3"/>
      <c r="B174" s="1"/>
      <c r="C174" s="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4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4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4"/>
      <c r="AU174" s="5"/>
    </row>
    <row r="175" spans="1:47" s="2" customFormat="1" ht="12.75">
      <c r="A175" s="3"/>
      <c r="B175" s="1"/>
      <c r="C175" s="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4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4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4"/>
      <c r="AU175" s="5"/>
    </row>
    <row r="176" spans="1:47" ht="12.75"/>
    <row r="177" spans="1:47" s="2" customFormat="1" ht="12.75">
      <c r="A177" s="3"/>
      <c r="B177" s="1"/>
      <c r="C177" s="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4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4"/>
      <c r="AU177" s="5"/>
    </row>
    <row r="178" spans="1:47" s="2" customFormat="1" ht="12.75">
      <c r="A178" s="3"/>
      <c r="B178" s="1"/>
      <c r="C178" s="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4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4"/>
      <c r="AU178" s="5"/>
    </row>
    <row r="179" spans="1:47" s="2" customFormat="1" ht="12.75">
      <c r="A179" s="3"/>
      <c r="B179" s="1"/>
      <c r="C179" s="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4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4"/>
      <c r="AU179" s="5"/>
    </row>
    <row r="180" spans="1:47" ht="12.75"/>
    <row r="181" spans="1:47" s="3" customFormat="1" ht="12.75">
      <c r="B181" s="1"/>
      <c r="C181" s="1"/>
      <c r="D181" s="2"/>
      <c r="R181" s="4"/>
      <c r="AF181" s="4"/>
      <c r="AT181" s="4"/>
      <c r="AU181" s="5"/>
    </row>
    <row r="182" spans="1:47" s="3" customFormat="1" ht="12.75">
      <c r="B182" s="1"/>
      <c r="C182" s="1"/>
      <c r="D182" s="2"/>
      <c r="R182" s="4"/>
      <c r="AF182" s="4"/>
      <c r="AT182" s="4"/>
      <c r="AU182" s="5"/>
    </row>
    <row r="183" spans="1:47" s="2" customFormat="1" ht="12.75">
      <c r="A183" s="3"/>
      <c r="B183" s="1"/>
      <c r="C183" s="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4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4"/>
      <c r="AU183" s="5"/>
    </row>
    <row r="184" spans="1:47" s="2" customFormat="1" ht="12.75">
      <c r="A184" s="3"/>
      <c r="B184" s="1"/>
      <c r="C184" s="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4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4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4"/>
      <c r="AU184" s="5"/>
    </row>
    <row r="185" spans="1:47" s="2" customFormat="1" ht="12.75">
      <c r="A185" s="3"/>
      <c r="B185" s="1"/>
      <c r="C185" s="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4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4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4"/>
      <c r="AU185" s="5"/>
    </row>
    <row r="186" spans="1:47" s="2" customFormat="1" ht="12.75">
      <c r="A186" s="3"/>
      <c r="B186" s="1"/>
      <c r="C186" s="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4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4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4"/>
      <c r="AU186" s="5"/>
    </row>
    <row r="187" spans="1:47" ht="12.75"/>
    <row r="188" spans="1:47" s="2" customFormat="1" ht="12.75">
      <c r="A188" s="3"/>
      <c r="B188" s="1"/>
      <c r="C188" s="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4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4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4"/>
      <c r="AU188" s="5"/>
    </row>
    <row r="189" spans="1:47" ht="12.75"/>
    <row r="190" spans="1:47" s="2" customFormat="1" ht="12.75">
      <c r="A190" s="3"/>
      <c r="B190" s="1"/>
      <c r="C190" s="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4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4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4"/>
      <c r="AU190" s="5"/>
    </row>
    <row r="191" spans="1:47" s="2" customFormat="1" ht="12.75">
      <c r="A191" s="3"/>
      <c r="B191" s="1"/>
      <c r="C191" s="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4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4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4"/>
      <c r="AU191" s="5"/>
    </row>
    <row r="192" spans="1:47" ht="12.75"/>
    <row r="193" spans="1:47" s="3" customFormat="1" ht="12.75">
      <c r="B193" s="1"/>
      <c r="C193" s="1"/>
      <c r="D193" s="2"/>
      <c r="R193" s="4"/>
      <c r="AF193" s="4"/>
      <c r="AT193" s="4"/>
      <c r="AU193" s="5"/>
    </row>
    <row r="194" spans="1:47" ht="12.75"/>
    <row r="195" spans="1:47" ht="12.75"/>
    <row r="196" spans="1:47" ht="12.75"/>
    <row r="197" spans="1:47" ht="12.75"/>
    <row r="198" spans="1:47" ht="12.75"/>
    <row r="199" spans="1:47" ht="12.75"/>
    <row r="200" spans="1:47" ht="12.75"/>
    <row r="201" spans="1:47" s="4" customFormat="1" ht="12.75">
      <c r="A201" s="3"/>
      <c r="B201" s="1"/>
      <c r="C201" s="1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U201" s="5"/>
    </row>
    <row r="202" spans="1:47" s="2" customFormat="1" ht="12.75">
      <c r="A202" s="3"/>
      <c r="B202" s="1"/>
      <c r="C202" s="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4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4"/>
      <c r="AU202" s="5"/>
    </row>
    <row r="203" spans="1:47" s="2" customFormat="1" ht="12.75">
      <c r="A203" s="3"/>
      <c r="B203" s="1"/>
      <c r="C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4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4"/>
      <c r="AU203" s="5"/>
    </row>
    <row r="204" spans="1:47" s="2" customFormat="1" ht="12.75">
      <c r="A204" s="3"/>
      <c r="B204" s="1"/>
      <c r="C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4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4"/>
      <c r="AU204" s="5"/>
    </row>
    <row r="205" spans="1:47" s="2" customFormat="1" ht="12.75">
      <c r="A205" s="3"/>
      <c r="B205" s="1"/>
      <c r="C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4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4"/>
      <c r="AU205" s="5"/>
    </row>
    <row r="206" spans="1:47" ht="12.75"/>
    <row r="207" spans="1:47" s="2" customFormat="1" ht="12.75">
      <c r="A207" s="3"/>
      <c r="B207" s="1"/>
      <c r="C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4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4"/>
      <c r="AU207" s="5"/>
    </row>
    <row r="208" spans="1:47" s="2" customFormat="1" ht="12.75">
      <c r="A208" s="3"/>
      <c r="B208" s="1"/>
      <c r="C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4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4"/>
      <c r="AU208" s="5"/>
    </row>
    <row r="209" spans="1:47" s="2" customFormat="1" ht="12.75">
      <c r="A209" s="3"/>
      <c r="B209" s="1"/>
      <c r="C209" s="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4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4"/>
      <c r="AU209" s="5"/>
    </row>
    <row r="210" spans="1:47" s="2" customFormat="1" ht="12.75">
      <c r="A210" s="3"/>
      <c r="B210" s="1"/>
      <c r="C210" s="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4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4"/>
      <c r="AU210" s="5"/>
    </row>
    <row r="211" spans="1:47" ht="12.75"/>
    <row r="212" spans="1:47" s="2" customFormat="1" ht="12.75">
      <c r="A212" s="3"/>
      <c r="B212" s="1"/>
      <c r="C212" s="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4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4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4"/>
      <c r="AU212" s="5"/>
    </row>
    <row r="213" spans="1:47" s="2" customFormat="1" ht="12.75">
      <c r="A213" s="3"/>
      <c r="B213" s="1"/>
      <c r="C213" s="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4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4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4"/>
      <c r="AU213" s="5"/>
    </row>
    <row r="214" spans="1:47" s="2" customFormat="1" ht="12.75">
      <c r="A214" s="3"/>
      <c r="B214" s="1"/>
      <c r="C214" s="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4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4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4"/>
      <c r="AU214" s="5"/>
    </row>
    <row r="215" spans="1:47" ht="12.75"/>
    <row r="216" spans="1:47" s="1" customFormat="1" ht="12.75">
      <c r="A216" s="3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4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4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4"/>
      <c r="AU216" s="5"/>
    </row>
    <row r="217" spans="1:47" ht="12.75"/>
    <row r="218" spans="1:47" ht="12.75"/>
    <row r="219" spans="1:47" ht="12.75"/>
    <row r="220" spans="1:47" ht="12.75"/>
    <row r="221" spans="1:47" s="1" customFormat="1" ht="12.75">
      <c r="A221" s="3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4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4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4"/>
      <c r="AU221" s="5"/>
    </row>
    <row r="222" spans="1:47" ht="12.75"/>
    <row r="223" spans="1:47" s="1" customFormat="1" ht="12.75">
      <c r="A223" s="3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4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4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4"/>
      <c r="AU223" s="5"/>
    </row>
    <row r="224" spans="1:47" ht="12.75"/>
    <row r="225" spans="1:47" s="1" customFormat="1" ht="12.75">
      <c r="A225" s="3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4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4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4"/>
      <c r="AU225" s="5"/>
    </row>
    <row r="226" spans="1:47" ht="12.75"/>
    <row r="227" spans="1:47" ht="12.75"/>
    <row r="228" spans="1:47" ht="12.75"/>
    <row r="229" spans="1:47" ht="12.75"/>
    <row r="230" spans="1:47" ht="12.75"/>
    <row r="231" spans="1:47" ht="12.75"/>
    <row r="232" spans="1:47" ht="12.75"/>
    <row r="233" spans="1:47" ht="12.75"/>
    <row r="234" spans="1:47" ht="12.75"/>
    <row r="235" spans="1:47" ht="12.75"/>
    <row r="236" spans="1:47" ht="12.75"/>
    <row r="237" spans="1:47" ht="12.75"/>
    <row r="238" spans="1:47" ht="12.75"/>
    <row r="239" spans="1:47" ht="12.75"/>
    <row r="240" spans="1:47" ht="12.75"/>
    <row r="241" spans="1:47" ht="12.75"/>
    <row r="242" spans="1:47" ht="12.75"/>
    <row r="243" spans="1:47" ht="12.75"/>
    <row r="244" spans="1:47" ht="12.75"/>
    <row r="245" spans="1:47" ht="12.75"/>
    <row r="246" spans="1:47" ht="12.75"/>
    <row r="247" spans="1:47" ht="12.75"/>
    <row r="248" spans="1:47" ht="12.75"/>
    <row r="249" spans="1:47" ht="12.75"/>
    <row r="250" spans="1:47" ht="12.75"/>
    <row r="251" spans="1:47" ht="12.75"/>
    <row r="252" spans="1:47" s="1" customFormat="1" ht="12.75">
      <c r="A252" s="3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4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4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4"/>
      <c r="AU252" s="5"/>
    </row>
    <row r="253" spans="1:47" s="4" customFormat="1" ht="12.75">
      <c r="A253" s="3"/>
      <c r="B253" s="1"/>
      <c r="C253" s="1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U253" s="5"/>
    </row>
    <row r="254" spans="1:47" s="1" customFormat="1" ht="12.75">
      <c r="A254" s="3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4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4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4"/>
      <c r="AU254" s="5"/>
    </row>
    <row r="255" spans="1:47" s="1" customFormat="1" ht="12.75">
      <c r="A255" s="3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4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4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4"/>
      <c r="AU255" s="5"/>
    </row>
    <row r="256" spans="1:47" s="4" customFormat="1" ht="12.75">
      <c r="A256" s="3"/>
      <c r="B256" s="1"/>
      <c r="C256" s="1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U256" s="5"/>
    </row>
    <row r="257" spans="1:47" s="1" customFormat="1" ht="12.75">
      <c r="A257" s="3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4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4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4"/>
      <c r="AU257" s="5"/>
    </row>
    <row r="258" spans="1:47" s="4" customFormat="1" ht="12.75">
      <c r="A258" s="3"/>
      <c r="B258" s="1"/>
      <c r="C258" s="1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U258" s="5"/>
    </row>
    <row r="259" spans="1:47" s="1" customFormat="1" ht="12.75">
      <c r="A259" s="3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4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4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4"/>
      <c r="AU259" s="5"/>
    </row>
    <row r="260" spans="1:47" s="4" customFormat="1" ht="12.75">
      <c r="A260" s="3"/>
      <c r="B260" s="1"/>
      <c r="C260" s="1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U260" s="5"/>
    </row>
    <row r="261" spans="1:47" ht="12.75"/>
    <row r="262" spans="1:47" ht="12.75"/>
    <row r="263" spans="1:47" ht="12.75"/>
    <row r="264" spans="1:47" ht="12.75"/>
    <row r="265" spans="1:47" ht="12.75"/>
    <row r="266" spans="1:47" ht="12.75"/>
    <row r="267" spans="1:47" ht="12.75"/>
    <row r="268" spans="1:47" ht="12.75"/>
    <row r="269" spans="1:47" ht="12.75"/>
    <row r="270" spans="1:47" ht="12.75"/>
    <row r="271" spans="1:47" ht="12.75"/>
    <row r="272" spans="1:47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</sheetData>
  <sheetProtection selectLockedCells="1" selectUnlockedCells="1"/>
  <sortState ref="A35:AU41">
    <sortCondition ref="AU35:AU41"/>
  </sortState>
  <mergeCells count="12">
    <mergeCell ref="B73:D73"/>
    <mergeCell ref="J73:AO73"/>
    <mergeCell ref="B74:D74"/>
    <mergeCell ref="J74:AO74"/>
    <mergeCell ref="A1:C1"/>
    <mergeCell ref="M1:AG1"/>
    <mergeCell ref="A2:C2"/>
    <mergeCell ref="A3:C3"/>
    <mergeCell ref="A4:D4"/>
    <mergeCell ref="B72:D72"/>
    <mergeCell ref="M72:AL72"/>
    <mergeCell ref="N2:AG2"/>
  </mergeCells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Matt</cp:lastModifiedBy>
  <cp:lastPrinted>2019-05-06T20:59:53Z</cp:lastPrinted>
  <dcterms:created xsi:type="dcterms:W3CDTF">2019-12-15T16:40:37Z</dcterms:created>
  <dcterms:modified xsi:type="dcterms:W3CDTF">2021-04-02T20:51:01Z</dcterms:modified>
</cp:coreProperties>
</file>