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Results" sheetId="1" r:id="rId1"/>
  </sheets>
  <definedNames>
    <definedName name="__xlnm.Print_Area" localSheetId="0">Results!$A$1:$AT$588</definedName>
    <definedName name="_xlnm.Print_Area" localSheetId="0">Results!$A$1:$AT$588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6" i="1"/>
  <c r="AF16"/>
  <c r="R16"/>
  <c r="AF23"/>
  <c r="AF14"/>
  <c r="AT23"/>
  <c r="AT14"/>
  <c r="AT10"/>
  <c r="AT9"/>
  <c r="AT22"/>
  <c r="AT26"/>
  <c r="AT25"/>
  <c r="AT21"/>
  <c r="AT17"/>
  <c r="AT18"/>
  <c r="AT20"/>
  <c r="AT19"/>
  <c r="AT24"/>
  <c r="AT28"/>
  <c r="AF6"/>
  <c r="AF10"/>
  <c r="AF9"/>
  <c r="AF22"/>
  <c r="AF26"/>
  <c r="AF25"/>
  <c r="AF21"/>
  <c r="AF17"/>
  <c r="AF18"/>
  <c r="AF20"/>
  <c r="AF19"/>
  <c r="AF24"/>
  <c r="AF28"/>
  <c r="AF40"/>
  <c r="R7"/>
  <c r="R6"/>
  <c r="R10"/>
  <c r="R9"/>
  <c r="R22"/>
  <c r="R23"/>
  <c r="R26"/>
  <c r="R25"/>
  <c r="R21"/>
  <c r="R17"/>
  <c r="R18"/>
  <c r="R20"/>
  <c r="R19"/>
  <c r="R24"/>
  <c r="R28"/>
  <c r="R40"/>
  <c r="R30"/>
  <c r="R29"/>
  <c r="R38"/>
  <c r="R15"/>
  <c r="R32"/>
  <c r="R37"/>
  <c r="R36"/>
  <c r="R39"/>
  <c r="R34"/>
  <c r="R31"/>
  <c r="R35"/>
  <c r="R33"/>
  <c r="R14"/>
  <c r="R52"/>
  <c r="R45"/>
  <c r="R46"/>
  <c r="R51"/>
  <c r="R49"/>
  <c r="R48"/>
  <c r="R55"/>
  <c r="R54"/>
  <c r="R44"/>
  <c r="R50"/>
  <c r="R47"/>
  <c r="R53"/>
  <c r="R57"/>
  <c r="R42"/>
  <c r="AU16" l="1"/>
  <c r="AU23"/>
  <c r="AU14"/>
  <c r="AU28"/>
  <c r="AU18"/>
  <c r="AU26"/>
  <c r="AU24"/>
  <c r="AU20"/>
  <c r="AU17"/>
  <c r="AU25"/>
  <c r="AU22"/>
  <c r="AU10"/>
  <c r="AU19"/>
  <c r="AU21"/>
  <c r="AU9"/>
  <c r="AT53"/>
  <c r="AF53"/>
  <c r="AT47"/>
  <c r="AF47"/>
  <c r="AT50"/>
  <c r="AF50"/>
  <c r="AT44"/>
  <c r="AF44"/>
  <c r="AT33"/>
  <c r="AF33"/>
  <c r="AT35"/>
  <c r="AF35"/>
  <c r="AT31"/>
  <c r="AF31"/>
  <c r="AT34"/>
  <c r="AF34"/>
  <c r="AT39"/>
  <c r="AF39"/>
  <c r="AT36"/>
  <c r="AF36"/>
  <c r="AT37"/>
  <c r="AF37"/>
  <c r="AU53" l="1"/>
  <c r="AU50"/>
  <c r="AU47"/>
  <c r="AU44"/>
  <c r="AU35"/>
  <c r="AU33"/>
  <c r="AU39"/>
  <c r="AU34"/>
  <c r="AU31"/>
  <c r="AU36"/>
  <c r="AU37"/>
  <c r="AT6" l="1"/>
  <c r="AT7"/>
  <c r="AT8"/>
  <c r="AT57"/>
  <c r="AT12"/>
  <c r="AT11"/>
  <c r="AT42"/>
  <c r="AT46"/>
  <c r="AT29"/>
  <c r="AT32"/>
  <c r="AT52"/>
  <c r="AT51"/>
  <c r="AT54"/>
  <c r="AT55"/>
  <c r="AT15"/>
  <c r="AT48"/>
  <c r="AT45"/>
  <c r="AT30"/>
  <c r="AT38"/>
  <c r="AT49"/>
  <c r="AT40"/>
  <c r="AU40" s="1"/>
  <c r="AF7"/>
  <c r="AF8"/>
  <c r="AF57"/>
  <c r="AF12"/>
  <c r="AF11"/>
  <c r="AF42"/>
  <c r="AF46"/>
  <c r="AF29"/>
  <c r="AF32"/>
  <c r="AF52"/>
  <c r="AF51"/>
  <c r="AF54"/>
  <c r="AF55"/>
  <c r="AF15"/>
  <c r="AF48"/>
  <c r="AF45"/>
  <c r="AF30"/>
  <c r="AF38"/>
  <c r="AF49"/>
  <c r="R8"/>
  <c r="R12"/>
  <c r="R11"/>
  <c r="AU30" l="1"/>
  <c r="AU55"/>
  <c r="AU51"/>
  <c r="AU32"/>
  <c r="AU46"/>
  <c r="AU11"/>
  <c r="AU12"/>
  <c r="AU57"/>
  <c r="AU8"/>
  <c r="AU6"/>
  <c r="AU49"/>
  <c r="AU45"/>
  <c r="AU15"/>
  <c r="AU54"/>
  <c r="AU52"/>
  <c r="AU29"/>
  <c r="AU42"/>
  <c r="AU7"/>
  <c r="AU38"/>
  <c r="AU48"/>
</calcChain>
</file>

<file path=xl/sharedStrings.xml><?xml version="1.0" encoding="utf-8"?>
<sst xmlns="http://schemas.openxmlformats.org/spreadsheetml/2006/main" count="178" uniqueCount="96">
  <si>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</si>
  <si>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</si>
  <si>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</si>
  <si>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</si>
  <si>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</si>
  <si>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</si>
  <si>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</si>
  <si>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</si>
  <si>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</si>
  <si>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</si>
  <si>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</si>
  <si>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</si>
  <si>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</si>
  <si>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</si>
  <si>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XHG TIGERS MCC</t>
  </si>
  <si>
    <t>ROUTES  A B  C  D    Adult &amp; Youth</t>
  </si>
  <si>
    <t>SELBY TRIALS PARK</t>
  </si>
  <si>
    <t>300 SHERCO</t>
  </si>
  <si>
    <t>250 SHERCO</t>
  </si>
  <si>
    <t>300 BETA</t>
  </si>
  <si>
    <t>KIM WILSON</t>
  </si>
  <si>
    <t>250 BETA</t>
  </si>
  <si>
    <t>MARK ONEIL</t>
  </si>
  <si>
    <t>CHRIS CHERRINGTON</t>
  </si>
  <si>
    <t>280 TRS</t>
  </si>
  <si>
    <t>MARK DAVIS</t>
  </si>
  <si>
    <t>250 TRS</t>
  </si>
  <si>
    <t>250 GAS GAS</t>
  </si>
  <si>
    <t>JAKE FORWARD</t>
  </si>
  <si>
    <t>ANDY PRINCE</t>
  </si>
  <si>
    <t>COLIN BOWDIDGE</t>
  </si>
  <si>
    <t>BETA</t>
  </si>
  <si>
    <t>STEVE HICKSON</t>
  </si>
  <si>
    <t>DAN CHAMBERS</t>
  </si>
  <si>
    <t>DAN MARSH</t>
  </si>
  <si>
    <t>GEOFF GUY</t>
  </si>
  <si>
    <t>MARTIN MEDCRAFF</t>
  </si>
  <si>
    <t>TONY COOK</t>
  </si>
  <si>
    <t>DAN GUY</t>
  </si>
  <si>
    <t>RYAN GUY</t>
  </si>
  <si>
    <t>IAN COBB</t>
  </si>
  <si>
    <t>GARY HIND</t>
  </si>
  <si>
    <t>DANNY WARWICK</t>
  </si>
  <si>
    <t>STEVE MACKENZIE</t>
  </si>
  <si>
    <t>CHRIS BROWN</t>
  </si>
  <si>
    <t>DUNCAN TRICKET</t>
  </si>
  <si>
    <t>CHARLIE TINDLE</t>
  </si>
  <si>
    <t>MARK HEBDITCH</t>
  </si>
  <si>
    <t>CHRIS HAY</t>
  </si>
  <si>
    <t>THIRTEEN SECTIONS THREE LAPS</t>
  </si>
  <si>
    <t>300 SCORPA</t>
  </si>
  <si>
    <t>250 OSSA</t>
  </si>
  <si>
    <t>C T/S</t>
  </si>
  <si>
    <t>270 BETA</t>
  </si>
  <si>
    <t>200 VERTIGO</t>
  </si>
  <si>
    <t>BSA B40</t>
  </si>
  <si>
    <t>315 MONTESA</t>
  </si>
  <si>
    <t>LEO ROCHFORT</t>
  </si>
  <si>
    <t>SHAMUS DOOHAN</t>
  </si>
  <si>
    <t>JOHN ATTWOOD</t>
  </si>
  <si>
    <t>PAUL ROGERS</t>
  </si>
  <si>
    <t>250 JOTAGAS</t>
  </si>
  <si>
    <t>STEPHEN GOODALL</t>
  </si>
  <si>
    <t>JAMES OVENS</t>
  </si>
  <si>
    <t>GEOFFREY COOPER</t>
  </si>
  <si>
    <t>125 GAS GAS</t>
  </si>
  <si>
    <t>RICHARD HARRIS</t>
  </si>
  <si>
    <t>200 YAMAHA</t>
  </si>
  <si>
    <t>MARK BUCKELL</t>
  </si>
  <si>
    <t>TEVOR GREAVES</t>
  </si>
  <si>
    <t>ROB ALLEN</t>
  </si>
  <si>
    <t>SAM CROOKS</t>
  </si>
  <si>
    <t>STEVE BARRETT</t>
  </si>
  <si>
    <t>DAVID FRY</t>
  </si>
  <si>
    <t>200 BETA</t>
  </si>
  <si>
    <t>BARRY HEBDITCH</t>
  </si>
  <si>
    <t>GAS GAS</t>
  </si>
  <si>
    <t>DAVID BRAWN</t>
  </si>
  <si>
    <t>TERRY RYALLS</t>
  </si>
  <si>
    <t>JAMES GOODALL</t>
  </si>
  <si>
    <t>125 BETA</t>
  </si>
  <si>
    <t>ALFRED OVENS</t>
  </si>
  <si>
    <t>ANDREW MILLAR</t>
  </si>
  <si>
    <t>KELLY STRONGE</t>
  </si>
  <si>
    <t>SUMMER SERIES ROUND 1</t>
  </si>
  <si>
    <t>VICTORA PAYNE</t>
  </si>
  <si>
    <t>ROGER JOHNS</t>
  </si>
  <si>
    <t>200 FANTIC</t>
  </si>
  <si>
    <t>250 MONTESA</t>
  </si>
  <si>
    <t>YOUTH D</t>
  </si>
  <si>
    <t>YOUTH C</t>
  </si>
  <si>
    <t>B T/S</t>
  </si>
  <si>
    <t>NO TAGS</t>
  </si>
  <si>
    <t>DNS</t>
  </si>
  <si>
    <t>DNF</t>
  </si>
  <si>
    <t xml:space="preserve">GAS GAS 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</si>
</sst>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1" applyFont="1" applyFill="1" applyAlignment="1">
      <alignment horizontal="left"/>
    </xf>
    <xf numFmtId="0" fontId="0" fillId="0" borderId="0" xfId="1" applyFont="1" applyFill="1" applyAlignment="1"/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1" applyFont="1" applyFill="1"/>
    <xf numFmtId="1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 applyFill="1" applyAlignment="1"/>
    <xf numFmtId="0" fontId="6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0" fontId="0" fillId="0" borderId="0" xfId="0" applyFill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Fill="1" applyBorder="1"/>
    <xf numFmtId="0" fontId="0" fillId="0" borderId="0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0" fillId="0" borderId="0" xfId="1" applyFont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9" fillId="0" borderId="0" xfId="1" applyFont="1" applyFill="1" applyAlignment="1"/>
    <xf numFmtId="0" fontId="9" fillId="0" borderId="0" xfId="1" applyFont="1" applyAlignment="1">
      <alignment horizontal="left"/>
    </xf>
    <xf numFmtId="0" fontId="10" fillId="3" borderId="0" xfId="1" applyFont="1" applyFill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99"/>
  <sheetViews>
    <sheetView tabSelected="1" zoomScale="80" zoomScaleNormal="80" zoomScaleSheetLayoutView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U1" sqref="AU1"/>
    </sheetView>
  </sheetViews>
  <sheetFormatPr defaultRowHeight="15" customHeight="1"/>
  <cols>
    <col min="1" max="1" width="5.140625" style="3" customWidth="1"/>
    <col min="2" max="2" width="22.42578125" style="1" customWidth="1"/>
    <col min="3" max="3" width="15.140625" style="1" customWidth="1"/>
    <col min="4" max="4" width="15" style="2" customWidth="1"/>
    <col min="5" max="17" width="3.7109375" style="3" customWidth="1"/>
    <col min="18" max="18" width="4.7109375" style="4" customWidth="1"/>
    <col min="19" max="31" width="3.7109375" style="3" customWidth="1"/>
    <col min="32" max="32" width="5" style="4" customWidth="1"/>
    <col min="33" max="45" width="3.7109375" style="3" customWidth="1"/>
    <col min="46" max="46" width="5.85546875" style="4" customWidth="1"/>
    <col min="47" max="47" width="7.85546875" style="5" customWidth="1"/>
    <col min="48" max="48" width="11.85546875" style="6" customWidth="1"/>
    <col min="49" max="49" width="18" style="6" customWidth="1"/>
    <col min="50" max="50" width="6.85546875" style="6" customWidth="1"/>
    <col min="51" max="16384" width="9.140625" style="6"/>
  </cols>
  <sheetData>
    <row r="1" spans="1:51" s="10" customFormat="1" ht="22.5" customHeight="1">
      <c r="A1" s="51" t="s">
        <v>14</v>
      </c>
      <c r="B1" s="51"/>
      <c r="C1" s="51"/>
      <c r="D1" s="7">
        <v>44328</v>
      </c>
      <c r="E1" s="8"/>
      <c r="F1" s="8"/>
      <c r="G1" s="8" t="s">
        <v>0</v>
      </c>
      <c r="H1" s="8"/>
      <c r="I1" s="9"/>
      <c r="K1" s="9"/>
      <c r="L1" s="9"/>
      <c r="M1" s="52" t="s">
        <v>16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5"/>
    </row>
    <row r="2" spans="1:51" s="10" customFormat="1" ht="18">
      <c r="A2" s="51"/>
      <c r="B2" s="51"/>
      <c r="C2" s="51"/>
      <c r="M2" s="54" t="s">
        <v>84</v>
      </c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U2" s="11"/>
      <c r="AV2" s="31"/>
      <c r="AW2" s="31"/>
      <c r="AX2" s="31"/>
      <c r="AY2" s="31"/>
    </row>
    <row r="3" spans="1:51" ht="12.75">
      <c r="A3" s="53" t="s">
        <v>49</v>
      </c>
      <c r="B3" s="53"/>
      <c r="C3" s="53"/>
      <c r="D3" s="12" t="s">
        <v>1</v>
      </c>
      <c r="R3" s="3"/>
      <c r="AF3" s="3"/>
      <c r="AT3" s="3"/>
      <c r="AU3" s="1"/>
      <c r="AV3" s="32"/>
      <c r="AW3" s="33"/>
      <c r="AX3" s="32"/>
      <c r="AY3" s="32"/>
    </row>
    <row r="4" spans="1:51" s="4" customFormat="1" ht="15" customHeight="1">
      <c r="A4" s="54" t="s">
        <v>15</v>
      </c>
      <c r="B4" s="54"/>
      <c r="C4" s="54"/>
      <c r="D4" s="54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27">
        <v>12</v>
      </c>
      <c r="Q4" s="27">
        <v>13</v>
      </c>
      <c r="R4" s="4" t="s">
        <v>2</v>
      </c>
      <c r="S4" s="4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4">
        <v>9</v>
      </c>
      <c r="AB4" s="4">
        <v>10</v>
      </c>
      <c r="AC4" s="4">
        <v>11</v>
      </c>
      <c r="AD4" s="27">
        <v>12</v>
      </c>
      <c r="AE4" s="27">
        <v>13</v>
      </c>
      <c r="AF4" s="4" t="s">
        <v>3</v>
      </c>
      <c r="AG4" s="4">
        <v>1</v>
      </c>
      <c r="AH4" s="4">
        <v>2</v>
      </c>
      <c r="AI4" s="4">
        <v>3</v>
      </c>
      <c r="AJ4" s="4">
        <v>4</v>
      </c>
      <c r="AK4" s="4">
        <v>5</v>
      </c>
      <c r="AL4" s="4">
        <v>6</v>
      </c>
      <c r="AM4" s="4">
        <v>7</v>
      </c>
      <c r="AN4" s="4">
        <v>8</v>
      </c>
      <c r="AO4" s="4">
        <v>9</v>
      </c>
      <c r="AP4" s="4">
        <v>10</v>
      </c>
      <c r="AQ4" s="4">
        <v>11</v>
      </c>
      <c r="AR4" s="27">
        <v>12</v>
      </c>
      <c r="AS4" s="27">
        <v>13</v>
      </c>
      <c r="AT4" s="4" t="s">
        <v>4</v>
      </c>
      <c r="AU4" s="4" t="s">
        <v>5</v>
      </c>
      <c r="AV4" s="26"/>
      <c r="AW4" s="33"/>
      <c r="AX4" s="26"/>
      <c r="AY4" s="26"/>
    </row>
    <row r="5" spans="1:51" ht="12.75">
      <c r="A5" s="4" t="s">
        <v>6</v>
      </c>
      <c r="B5" s="5" t="s">
        <v>7</v>
      </c>
      <c r="C5" s="5" t="s">
        <v>8</v>
      </c>
      <c r="D5" s="13" t="s">
        <v>9</v>
      </c>
      <c r="AV5" s="26"/>
      <c r="AW5" s="26"/>
      <c r="AX5" s="32"/>
      <c r="AY5" s="32"/>
    </row>
    <row r="6" spans="1:51" s="3" customFormat="1" ht="12.75">
      <c r="A6" s="30">
        <v>16</v>
      </c>
      <c r="B6" s="43" t="s">
        <v>57</v>
      </c>
      <c r="C6" s="43" t="s">
        <v>24</v>
      </c>
      <c r="D6" s="43" t="s">
        <v>10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1</v>
      </c>
      <c r="M6" s="23">
        <v>0</v>
      </c>
      <c r="N6" s="23">
        <v>0</v>
      </c>
      <c r="O6" s="23">
        <v>0</v>
      </c>
      <c r="P6" s="23">
        <v>0</v>
      </c>
      <c r="Q6" s="23">
        <v>2</v>
      </c>
      <c r="R6" s="16">
        <f t="shared" ref="R6:R12" si="0">SUM(E6:Q6)</f>
        <v>3</v>
      </c>
      <c r="S6" s="23">
        <v>1</v>
      </c>
      <c r="T6" s="23">
        <v>0</v>
      </c>
      <c r="U6" s="23">
        <v>0</v>
      </c>
      <c r="V6" s="23">
        <v>2</v>
      </c>
      <c r="W6" s="23">
        <v>0</v>
      </c>
      <c r="X6" s="23">
        <v>0</v>
      </c>
      <c r="Y6" s="23">
        <v>0</v>
      </c>
      <c r="Z6" s="23">
        <v>0</v>
      </c>
      <c r="AA6" s="23">
        <v>1</v>
      </c>
      <c r="AB6" s="23">
        <v>0</v>
      </c>
      <c r="AC6" s="23">
        <v>0</v>
      </c>
      <c r="AD6" s="23">
        <v>1</v>
      </c>
      <c r="AE6" s="23">
        <v>1</v>
      </c>
      <c r="AF6" s="15">
        <f t="shared" ref="AF6:AF12" si="1">SUM(S6:AE6)</f>
        <v>6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1</v>
      </c>
      <c r="AM6" s="23">
        <v>0</v>
      </c>
      <c r="AN6" s="23">
        <v>2</v>
      </c>
      <c r="AO6" s="23">
        <v>0</v>
      </c>
      <c r="AP6" s="23">
        <v>0</v>
      </c>
      <c r="AQ6" s="23">
        <v>0</v>
      </c>
      <c r="AR6" s="23">
        <v>0</v>
      </c>
      <c r="AS6" s="23">
        <v>1</v>
      </c>
      <c r="AT6" s="15">
        <f t="shared" ref="AT6:AT12" si="2">SUM(AG6:AS6)</f>
        <v>4</v>
      </c>
      <c r="AU6" s="27">
        <f t="shared" ref="AU6:AU12" si="3">SUM(AT6,AF6,R6)</f>
        <v>13</v>
      </c>
      <c r="AV6" s="25"/>
      <c r="AW6" s="34"/>
      <c r="AX6" s="26"/>
      <c r="AY6" s="35"/>
    </row>
    <row r="7" spans="1:51" ht="12.75">
      <c r="A7" s="29">
        <v>12</v>
      </c>
      <c r="B7" s="43" t="s">
        <v>33</v>
      </c>
      <c r="C7" s="43" t="s">
        <v>17</v>
      </c>
      <c r="D7" s="43" t="s">
        <v>10</v>
      </c>
      <c r="E7" s="23">
        <v>1</v>
      </c>
      <c r="F7" s="23">
        <v>0</v>
      </c>
      <c r="G7" s="23">
        <v>0</v>
      </c>
      <c r="H7" s="23">
        <v>1</v>
      </c>
      <c r="I7" s="23">
        <v>0</v>
      </c>
      <c r="J7" s="23">
        <v>0</v>
      </c>
      <c r="K7" s="23">
        <v>5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16">
        <f t="shared" si="0"/>
        <v>7</v>
      </c>
      <c r="S7" s="23">
        <v>1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1</v>
      </c>
      <c r="AF7" s="15">
        <f t="shared" si="1"/>
        <v>3</v>
      </c>
      <c r="AG7" s="23">
        <v>0</v>
      </c>
      <c r="AH7" s="23">
        <v>0</v>
      </c>
      <c r="AI7" s="23">
        <v>0</v>
      </c>
      <c r="AJ7" s="23">
        <v>0</v>
      </c>
      <c r="AK7" s="23">
        <v>1</v>
      </c>
      <c r="AL7" s="23">
        <v>0</v>
      </c>
      <c r="AM7" s="23">
        <v>0</v>
      </c>
      <c r="AN7" s="23">
        <v>1</v>
      </c>
      <c r="AO7" s="23">
        <v>1</v>
      </c>
      <c r="AP7" s="23">
        <v>0</v>
      </c>
      <c r="AQ7" s="23">
        <v>0</v>
      </c>
      <c r="AR7" s="23">
        <v>0</v>
      </c>
      <c r="AS7" s="23">
        <v>1</v>
      </c>
      <c r="AT7" s="15">
        <f t="shared" si="2"/>
        <v>4</v>
      </c>
      <c r="AU7" s="27">
        <f t="shared" si="3"/>
        <v>14</v>
      </c>
      <c r="AV7" s="25"/>
      <c r="AW7" s="34"/>
      <c r="AX7" s="26"/>
      <c r="AY7" s="35"/>
    </row>
    <row r="8" spans="1:51" s="2" customFormat="1" ht="12.75">
      <c r="A8" s="30">
        <v>14</v>
      </c>
      <c r="B8" s="41" t="s">
        <v>34</v>
      </c>
      <c r="C8" s="41" t="s">
        <v>50</v>
      </c>
      <c r="D8" s="41" t="s">
        <v>10</v>
      </c>
      <c r="E8" s="23">
        <v>1</v>
      </c>
      <c r="F8" s="23">
        <v>0</v>
      </c>
      <c r="G8" s="23">
        <v>0</v>
      </c>
      <c r="H8" s="23">
        <v>1</v>
      </c>
      <c r="I8" s="23">
        <v>0</v>
      </c>
      <c r="J8" s="23">
        <v>1</v>
      </c>
      <c r="K8" s="23">
        <v>0</v>
      </c>
      <c r="L8" s="23">
        <v>1</v>
      </c>
      <c r="M8" s="23">
        <v>0</v>
      </c>
      <c r="N8" s="23">
        <v>1</v>
      </c>
      <c r="O8" s="23">
        <v>2</v>
      </c>
      <c r="P8" s="23">
        <v>0</v>
      </c>
      <c r="Q8" s="23">
        <v>1</v>
      </c>
      <c r="R8" s="16">
        <f t="shared" si="0"/>
        <v>8</v>
      </c>
      <c r="S8" s="23">
        <v>1</v>
      </c>
      <c r="T8" s="23">
        <v>0</v>
      </c>
      <c r="U8" s="23">
        <v>0</v>
      </c>
      <c r="V8" s="23">
        <v>2</v>
      </c>
      <c r="W8" s="23">
        <v>1</v>
      </c>
      <c r="X8" s="23">
        <v>0</v>
      </c>
      <c r="Y8" s="23">
        <v>1</v>
      </c>
      <c r="Z8" s="23">
        <v>0</v>
      </c>
      <c r="AA8" s="23">
        <v>0</v>
      </c>
      <c r="AB8" s="23">
        <v>0</v>
      </c>
      <c r="AC8" s="23">
        <v>1</v>
      </c>
      <c r="AD8" s="23">
        <v>1</v>
      </c>
      <c r="AE8" s="23">
        <v>1</v>
      </c>
      <c r="AF8" s="15">
        <f t="shared" si="1"/>
        <v>8</v>
      </c>
      <c r="AG8" s="23">
        <v>1</v>
      </c>
      <c r="AH8" s="23">
        <v>1</v>
      </c>
      <c r="AI8" s="23">
        <v>0</v>
      </c>
      <c r="AJ8" s="23">
        <v>1</v>
      </c>
      <c r="AK8" s="23">
        <v>1</v>
      </c>
      <c r="AL8" s="23">
        <v>0</v>
      </c>
      <c r="AM8" s="23">
        <v>1</v>
      </c>
      <c r="AN8" s="23">
        <v>0</v>
      </c>
      <c r="AO8" s="23">
        <v>0</v>
      </c>
      <c r="AP8" s="23">
        <v>0</v>
      </c>
      <c r="AQ8" s="23">
        <v>1</v>
      </c>
      <c r="AR8" s="23">
        <v>1</v>
      </c>
      <c r="AS8" s="23">
        <v>1</v>
      </c>
      <c r="AT8" s="15">
        <f t="shared" si="2"/>
        <v>8</v>
      </c>
      <c r="AU8" s="27">
        <f t="shared" si="3"/>
        <v>24</v>
      </c>
      <c r="AV8" s="32"/>
      <c r="AW8" s="34"/>
      <c r="AX8" s="26"/>
      <c r="AY8" s="35"/>
    </row>
    <row r="9" spans="1:51" s="2" customFormat="1" ht="12.75">
      <c r="A9" s="29">
        <v>47</v>
      </c>
      <c r="B9" s="40" t="s">
        <v>85</v>
      </c>
      <c r="C9" s="42" t="s">
        <v>26</v>
      </c>
      <c r="D9" s="42" t="s">
        <v>10</v>
      </c>
      <c r="E9" s="49">
        <v>2</v>
      </c>
      <c r="F9" s="49">
        <v>1</v>
      </c>
      <c r="G9" s="49">
        <v>0</v>
      </c>
      <c r="H9" s="49">
        <v>1</v>
      </c>
      <c r="I9" s="49">
        <v>5</v>
      </c>
      <c r="J9" s="49">
        <v>1</v>
      </c>
      <c r="K9" s="49">
        <v>0</v>
      </c>
      <c r="L9" s="49">
        <v>1</v>
      </c>
      <c r="M9" s="49">
        <v>1</v>
      </c>
      <c r="N9" s="49">
        <v>5</v>
      </c>
      <c r="O9" s="49">
        <v>3</v>
      </c>
      <c r="P9" s="49">
        <v>3</v>
      </c>
      <c r="Q9" s="49">
        <v>1</v>
      </c>
      <c r="R9" s="16">
        <f t="shared" si="0"/>
        <v>24</v>
      </c>
      <c r="S9" s="49">
        <v>3</v>
      </c>
      <c r="T9" s="49">
        <v>0</v>
      </c>
      <c r="U9" s="49">
        <v>0</v>
      </c>
      <c r="V9" s="49">
        <v>1</v>
      </c>
      <c r="W9" s="49">
        <v>1</v>
      </c>
      <c r="X9" s="49">
        <v>0</v>
      </c>
      <c r="Y9" s="49">
        <v>1</v>
      </c>
      <c r="Z9" s="49">
        <v>2</v>
      </c>
      <c r="AA9" s="49">
        <v>0</v>
      </c>
      <c r="AB9" s="49">
        <v>1</v>
      </c>
      <c r="AC9" s="49">
        <v>0</v>
      </c>
      <c r="AD9" s="49">
        <v>3</v>
      </c>
      <c r="AE9" s="49">
        <v>1</v>
      </c>
      <c r="AF9" s="15">
        <f t="shared" si="1"/>
        <v>13</v>
      </c>
      <c r="AG9" s="49">
        <v>3</v>
      </c>
      <c r="AH9" s="49">
        <v>0</v>
      </c>
      <c r="AI9" s="49">
        <v>0</v>
      </c>
      <c r="AJ9" s="49">
        <v>1</v>
      </c>
      <c r="AK9" s="49">
        <v>0</v>
      </c>
      <c r="AL9" s="49">
        <v>0</v>
      </c>
      <c r="AM9" s="49">
        <v>1</v>
      </c>
      <c r="AN9" s="49">
        <v>1</v>
      </c>
      <c r="AO9" s="49">
        <v>1</v>
      </c>
      <c r="AP9" s="49">
        <v>0</v>
      </c>
      <c r="AQ9" s="49">
        <v>1</v>
      </c>
      <c r="AR9" s="49">
        <v>1</v>
      </c>
      <c r="AS9" s="49">
        <v>1</v>
      </c>
      <c r="AT9" s="15">
        <f t="shared" si="2"/>
        <v>10</v>
      </c>
      <c r="AU9" s="39">
        <f t="shared" si="3"/>
        <v>47</v>
      </c>
      <c r="AV9" s="25"/>
      <c r="AW9" s="34"/>
      <c r="AX9" s="26"/>
      <c r="AY9" s="35"/>
    </row>
    <row r="10" spans="1:51" s="2" customFormat="1" ht="12.75">
      <c r="A10" s="30">
        <v>17</v>
      </c>
      <c r="B10" s="42" t="s">
        <v>39</v>
      </c>
      <c r="C10" s="42" t="s">
        <v>21</v>
      </c>
      <c r="D10" s="42" t="s">
        <v>10</v>
      </c>
      <c r="E10" s="23">
        <v>2</v>
      </c>
      <c r="F10" s="23">
        <v>1</v>
      </c>
      <c r="G10" s="23">
        <v>0</v>
      </c>
      <c r="H10" s="23">
        <v>3</v>
      </c>
      <c r="I10" s="23">
        <v>0</v>
      </c>
      <c r="J10" s="23">
        <v>1</v>
      </c>
      <c r="K10" s="23">
        <v>1</v>
      </c>
      <c r="L10" s="23">
        <v>3</v>
      </c>
      <c r="M10" s="23">
        <v>1</v>
      </c>
      <c r="N10" s="23">
        <v>0</v>
      </c>
      <c r="O10" s="23">
        <v>5</v>
      </c>
      <c r="P10" s="23">
        <v>3</v>
      </c>
      <c r="Q10" s="23">
        <v>1</v>
      </c>
      <c r="R10" s="16">
        <f t="shared" si="0"/>
        <v>21</v>
      </c>
      <c r="S10" s="23">
        <v>3</v>
      </c>
      <c r="T10" s="23">
        <v>3</v>
      </c>
      <c r="U10" s="23">
        <v>0</v>
      </c>
      <c r="V10" s="23">
        <v>2</v>
      </c>
      <c r="W10" s="23">
        <v>0</v>
      </c>
      <c r="X10" s="23">
        <v>1</v>
      </c>
      <c r="Y10" s="23">
        <v>2</v>
      </c>
      <c r="Z10" s="23">
        <v>3</v>
      </c>
      <c r="AA10" s="23">
        <v>2</v>
      </c>
      <c r="AB10" s="23">
        <v>0</v>
      </c>
      <c r="AC10" s="23">
        <v>3</v>
      </c>
      <c r="AD10" s="23">
        <v>3</v>
      </c>
      <c r="AE10" s="23">
        <v>1</v>
      </c>
      <c r="AF10" s="15">
        <f t="shared" si="1"/>
        <v>23</v>
      </c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15">
        <f t="shared" si="2"/>
        <v>0</v>
      </c>
      <c r="AU10" s="39">
        <f t="shared" si="3"/>
        <v>44</v>
      </c>
      <c r="AV10" s="25" t="s">
        <v>94</v>
      </c>
      <c r="AW10" s="34"/>
      <c r="AX10" s="26"/>
      <c r="AY10" s="35"/>
    </row>
    <row r="11" spans="1:51" s="4" customFormat="1" ht="12.75">
      <c r="A11" s="29">
        <v>15</v>
      </c>
      <c r="B11" s="42" t="s">
        <v>40</v>
      </c>
      <c r="C11" s="42" t="s">
        <v>21</v>
      </c>
      <c r="D11" s="42" t="s">
        <v>10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23">
        <v>1</v>
      </c>
      <c r="R11" s="16">
        <f t="shared" si="0"/>
        <v>1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15">
        <f t="shared" si="1"/>
        <v>0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15">
        <f t="shared" si="2"/>
        <v>0</v>
      </c>
      <c r="AU11" s="27">
        <f t="shared" si="3"/>
        <v>1</v>
      </c>
      <c r="AV11" s="25" t="s">
        <v>92</v>
      </c>
      <c r="AW11" s="34"/>
      <c r="AX11" s="26"/>
      <c r="AY11" s="35"/>
    </row>
    <row r="12" spans="1:51" s="3" customFormat="1" ht="12.75">
      <c r="A12" s="30">
        <v>13</v>
      </c>
      <c r="B12" s="41" t="s">
        <v>38</v>
      </c>
      <c r="C12" s="44" t="s">
        <v>21</v>
      </c>
      <c r="D12" s="44" t="s">
        <v>10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6">
        <f t="shared" si="0"/>
        <v>0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15">
        <f t="shared" si="1"/>
        <v>0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15">
        <f t="shared" si="2"/>
        <v>0</v>
      </c>
      <c r="AU12" s="27">
        <f t="shared" si="3"/>
        <v>0</v>
      </c>
      <c r="AV12" s="25" t="s">
        <v>93</v>
      </c>
      <c r="AW12" s="34"/>
      <c r="AX12" s="26"/>
      <c r="AY12" s="35"/>
    </row>
    <row r="13" spans="1:51" s="2" customFormat="1" ht="12.75">
      <c r="A13" s="29"/>
      <c r="B13" s="40"/>
      <c r="C13" s="42"/>
      <c r="D13" s="42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16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15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15"/>
      <c r="AU13" s="39"/>
      <c r="AV13" s="25"/>
      <c r="AW13" s="34"/>
      <c r="AX13" s="38"/>
      <c r="AY13" s="35"/>
    </row>
    <row r="14" spans="1:51" ht="12.75">
      <c r="A14" s="30">
        <v>46</v>
      </c>
      <c r="B14" s="40" t="s">
        <v>86</v>
      </c>
      <c r="C14" s="42" t="s">
        <v>87</v>
      </c>
      <c r="D14" s="42" t="s">
        <v>91</v>
      </c>
      <c r="E14" s="49">
        <v>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1</v>
      </c>
      <c r="M14" s="49">
        <v>0</v>
      </c>
      <c r="N14" s="49">
        <v>0</v>
      </c>
      <c r="O14" s="49">
        <v>1</v>
      </c>
      <c r="P14" s="49">
        <v>1</v>
      </c>
      <c r="Q14" s="49">
        <v>1</v>
      </c>
      <c r="R14" s="16">
        <f>SUM(E14:Q14)</f>
        <v>5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1</v>
      </c>
      <c r="AA14" s="49">
        <v>0</v>
      </c>
      <c r="AB14" s="49">
        <v>2</v>
      </c>
      <c r="AC14" s="49">
        <v>2</v>
      </c>
      <c r="AD14" s="49">
        <v>0</v>
      </c>
      <c r="AE14" s="49">
        <v>0</v>
      </c>
      <c r="AF14" s="15">
        <f>SUM(S14:AE14)</f>
        <v>5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1</v>
      </c>
      <c r="AO14" s="49">
        <v>0</v>
      </c>
      <c r="AP14" s="49">
        <v>2</v>
      </c>
      <c r="AQ14" s="49">
        <v>0</v>
      </c>
      <c r="AR14" s="49">
        <v>0</v>
      </c>
      <c r="AS14" s="49">
        <v>0</v>
      </c>
      <c r="AT14" s="15">
        <f>SUM(AG14:AS14)</f>
        <v>3</v>
      </c>
      <c r="AU14" s="39">
        <f>SUM(AT14,AF14,R14)</f>
        <v>13</v>
      </c>
      <c r="AV14" s="25"/>
      <c r="AW14" s="34"/>
      <c r="AX14" s="26"/>
      <c r="AY14" s="35"/>
    </row>
    <row r="15" spans="1:51" ht="12.75">
      <c r="A15" s="30">
        <v>31</v>
      </c>
      <c r="B15" s="43" t="s">
        <v>63</v>
      </c>
      <c r="C15" s="43" t="s">
        <v>95</v>
      </c>
      <c r="D15" s="43" t="s">
        <v>11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</v>
      </c>
      <c r="L15" s="23">
        <v>0</v>
      </c>
      <c r="M15" s="23">
        <v>1</v>
      </c>
      <c r="N15" s="23">
        <v>2</v>
      </c>
      <c r="O15" s="23">
        <v>1</v>
      </c>
      <c r="P15" s="23">
        <v>0</v>
      </c>
      <c r="Q15" s="23">
        <v>0</v>
      </c>
      <c r="R15" s="16">
        <f>SUM(E15:Q15)</f>
        <v>6</v>
      </c>
      <c r="S15" s="23">
        <v>0</v>
      </c>
      <c r="T15" s="23">
        <v>0</v>
      </c>
      <c r="U15" s="23">
        <v>0</v>
      </c>
      <c r="V15" s="23">
        <v>0</v>
      </c>
      <c r="W15" s="23">
        <v>1</v>
      </c>
      <c r="X15" s="23">
        <v>0</v>
      </c>
      <c r="Y15" s="23">
        <v>5</v>
      </c>
      <c r="Z15" s="23">
        <v>2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15">
        <f>SUM(S15:AE15)</f>
        <v>8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1</v>
      </c>
      <c r="AN15" s="23">
        <v>1</v>
      </c>
      <c r="AO15" s="23">
        <v>2</v>
      </c>
      <c r="AP15" s="23">
        <v>0</v>
      </c>
      <c r="AQ15" s="23">
        <v>2</v>
      </c>
      <c r="AR15" s="23">
        <v>0</v>
      </c>
      <c r="AS15" s="23">
        <v>0</v>
      </c>
      <c r="AT15" s="15">
        <f>SUM(AG15:AS15)</f>
        <v>6</v>
      </c>
      <c r="AU15" s="47">
        <f>SUM(AT15,AF15,R15)</f>
        <v>20</v>
      </c>
      <c r="AV15" s="25"/>
      <c r="AW15" s="34"/>
      <c r="AX15" s="46"/>
      <c r="AY15" s="35"/>
    </row>
    <row r="16" spans="1:51" s="3" customFormat="1" ht="12.75">
      <c r="A16" s="29">
        <v>4</v>
      </c>
      <c r="B16" s="43" t="s">
        <v>42</v>
      </c>
      <c r="C16" s="43" t="s">
        <v>27</v>
      </c>
      <c r="D16" s="43" t="s">
        <v>11</v>
      </c>
      <c r="E16" s="23">
        <v>0</v>
      </c>
      <c r="F16" s="23">
        <v>0</v>
      </c>
      <c r="G16" s="23">
        <v>0</v>
      </c>
      <c r="H16" s="23">
        <v>1</v>
      </c>
      <c r="I16" s="23">
        <v>2</v>
      </c>
      <c r="J16" s="23">
        <v>2</v>
      </c>
      <c r="K16" s="23">
        <v>0</v>
      </c>
      <c r="L16" s="23">
        <v>3</v>
      </c>
      <c r="M16" s="23">
        <v>0</v>
      </c>
      <c r="N16" s="23">
        <v>0</v>
      </c>
      <c r="O16" s="23">
        <v>5</v>
      </c>
      <c r="P16" s="23">
        <v>2</v>
      </c>
      <c r="Q16" s="23">
        <v>0</v>
      </c>
      <c r="R16" s="16">
        <f>SUM(E16:Q16)</f>
        <v>15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1</v>
      </c>
      <c r="Y16" s="23">
        <v>0</v>
      </c>
      <c r="Z16" s="23">
        <v>1</v>
      </c>
      <c r="AA16" s="23">
        <v>0</v>
      </c>
      <c r="AB16" s="23">
        <v>0</v>
      </c>
      <c r="AC16" s="23">
        <v>2</v>
      </c>
      <c r="AD16" s="23">
        <v>1</v>
      </c>
      <c r="AE16" s="23">
        <v>0</v>
      </c>
      <c r="AF16" s="15">
        <f>SUM(S16:AE16)</f>
        <v>5</v>
      </c>
      <c r="AG16" s="23">
        <v>1</v>
      </c>
      <c r="AH16" s="23">
        <v>0</v>
      </c>
      <c r="AI16" s="23">
        <v>0</v>
      </c>
      <c r="AJ16" s="23">
        <v>1</v>
      </c>
      <c r="AK16" s="23">
        <v>0</v>
      </c>
      <c r="AL16" s="23">
        <v>1</v>
      </c>
      <c r="AM16" s="23">
        <v>0</v>
      </c>
      <c r="AN16" s="23">
        <v>1</v>
      </c>
      <c r="AO16" s="23">
        <v>1</v>
      </c>
      <c r="AP16" s="23">
        <v>0</v>
      </c>
      <c r="AQ16" s="23">
        <v>0</v>
      </c>
      <c r="AR16" s="23">
        <v>0</v>
      </c>
      <c r="AS16" s="23">
        <v>0</v>
      </c>
      <c r="AT16" s="15">
        <f>SUM(AG16:AS16)</f>
        <v>5</v>
      </c>
      <c r="AU16" s="27">
        <f>SUM(AT16,AF16,R16)</f>
        <v>25</v>
      </c>
      <c r="AV16" s="25"/>
      <c r="AW16" s="34"/>
      <c r="AX16" s="26"/>
      <c r="AY16" s="35"/>
    </row>
    <row r="17" spans="1:51" ht="12.75">
      <c r="A17" s="17">
        <v>7</v>
      </c>
      <c r="B17" s="42" t="s">
        <v>48</v>
      </c>
      <c r="C17" s="42" t="s">
        <v>19</v>
      </c>
      <c r="D17" s="42" t="s">
        <v>11</v>
      </c>
      <c r="E17" s="49">
        <v>0</v>
      </c>
      <c r="F17" s="49">
        <v>0</v>
      </c>
      <c r="G17" s="49">
        <v>0</v>
      </c>
      <c r="H17" s="49">
        <v>1</v>
      </c>
      <c r="I17" s="49">
        <v>1</v>
      </c>
      <c r="J17" s="49">
        <v>0</v>
      </c>
      <c r="K17" s="49">
        <v>0</v>
      </c>
      <c r="L17" s="49">
        <v>3</v>
      </c>
      <c r="M17" s="49">
        <v>0</v>
      </c>
      <c r="N17" s="49">
        <v>0</v>
      </c>
      <c r="O17" s="49">
        <v>3</v>
      </c>
      <c r="P17" s="49">
        <v>1</v>
      </c>
      <c r="Q17" s="23">
        <v>1</v>
      </c>
      <c r="R17" s="16">
        <f>SUM(E17:Q17)</f>
        <v>10</v>
      </c>
      <c r="S17" s="23">
        <v>2</v>
      </c>
      <c r="T17" s="23">
        <v>0</v>
      </c>
      <c r="U17" s="23">
        <v>0</v>
      </c>
      <c r="V17" s="23">
        <v>0</v>
      </c>
      <c r="W17" s="23">
        <v>0</v>
      </c>
      <c r="X17" s="23">
        <v>1</v>
      </c>
      <c r="Y17" s="23">
        <v>0</v>
      </c>
      <c r="Z17" s="23">
        <v>1</v>
      </c>
      <c r="AA17" s="23">
        <v>3</v>
      </c>
      <c r="AB17" s="23">
        <v>1</v>
      </c>
      <c r="AC17" s="23">
        <v>1</v>
      </c>
      <c r="AD17" s="23">
        <v>0</v>
      </c>
      <c r="AE17" s="23">
        <v>0</v>
      </c>
      <c r="AF17" s="15">
        <f>SUM(S17:AE17)</f>
        <v>9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1</v>
      </c>
      <c r="AN17" s="23">
        <v>5</v>
      </c>
      <c r="AO17" s="23">
        <v>0</v>
      </c>
      <c r="AP17" s="23">
        <v>1</v>
      </c>
      <c r="AQ17" s="23">
        <v>0</v>
      </c>
      <c r="AR17" s="23">
        <v>0</v>
      </c>
      <c r="AS17" s="23">
        <v>0</v>
      </c>
      <c r="AT17" s="15">
        <f>SUM(AG17:AS17)</f>
        <v>7</v>
      </c>
      <c r="AU17" s="39">
        <f>SUM(AT17,AF17,R17)</f>
        <v>26</v>
      </c>
      <c r="AV17" s="25"/>
      <c r="AW17" s="34"/>
      <c r="AX17" s="26"/>
      <c r="AY17" s="35"/>
    </row>
    <row r="18" spans="1:51" s="3" customFormat="1" ht="12.75">
      <c r="A18" s="15">
        <v>8</v>
      </c>
      <c r="B18" s="41" t="s">
        <v>28</v>
      </c>
      <c r="C18" s="41" t="s">
        <v>21</v>
      </c>
      <c r="D18" s="41" t="s">
        <v>11</v>
      </c>
      <c r="E18" s="23">
        <v>5</v>
      </c>
      <c r="F18" s="23">
        <v>0</v>
      </c>
      <c r="G18" s="23">
        <v>0</v>
      </c>
      <c r="H18" s="23">
        <v>1</v>
      </c>
      <c r="I18" s="23">
        <v>1</v>
      </c>
      <c r="J18" s="23">
        <v>0</v>
      </c>
      <c r="K18" s="23">
        <v>3</v>
      </c>
      <c r="L18" s="23">
        <v>3</v>
      </c>
      <c r="M18" s="23">
        <v>3</v>
      </c>
      <c r="N18" s="23">
        <v>1</v>
      </c>
      <c r="O18" s="23">
        <v>1</v>
      </c>
      <c r="P18" s="23">
        <v>2</v>
      </c>
      <c r="Q18" s="23">
        <v>1</v>
      </c>
      <c r="R18" s="16">
        <f>SUM(E18:Q18)</f>
        <v>21</v>
      </c>
      <c r="S18" s="23">
        <v>3</v>
      </c>
      <c r="T18" s="23">
        <v>2</v>
      </c>
      <c r="U18" s="23">
        <v>1</v>
      </c>
      <c r="V18" s="23">
        <v>0</v>
      </c>
      <c r="W18" s="23">
        <v>1</v>
      </c>
      <c r="X18" s="23">
        <v>0</v>
      </c>
      <c r="Y18" s="23">
        <v>3</v>
      </c>
      <c r="Z18" s="23">
        <v>3</v>
      </c>
      <c r="AA18" s="23">
        <v>3</v>
      </c>
      <c r="AB18" s="23">
        <v>3</v>
      </c>
      <c r="AC18" s="23">
        <v>1</v>
      </c>
      <c r="AD18" s="23">
        <v>2</v>
      </c>
      <c r="AE18" s="23">
        <v>1</v>
      </c>
      <c r="AF18" s="15">
        <f>SUM(S18:AE18)</f>
        <v>23</v>
      </c>
      <c r="AG18" s="23">
        <v>3</v>
      </c>
      <c r="AH18" s="23">
        <v>0</v>
      </c>
      <c r="AI18" s="23">
        <v>0</v>
      </c>
      <c r="AJ18" s="23">
        <v>0</v>
      </c>
      <c r="AK18" s="23">
        <v>0</v>
      </c>
      <c r="AL18" s="23">
        <v>1</v>
      </c>
      <c r="AM18" s="23">
        <v>3</v>
      </c>
      <c r="AN18" s="23">
        <v>2</v>
      </c>
      <c r="AO18" s="23">
        <v>0</v>
      </c>
      <c r="AP18" s="23">
        <v>1</v>
      </c>
      <c r="AQ18" s="23">
        <v>2</v>
      </c>
      <c r="AR18" s="23">
        <v>2</v>
      </c>
      <c r="AS18" s="23">
        <v>0</v>
      </c>
      <c r="AT18" s="15">
        <f>SUM(AG18:AS18)</f>
        <v>14</v>
      </c>
      <c r="AU18" s="39">
        <f>SUM(AT18,AF18,R18)</f>
        <v>58</v>
      </c>
      <c r="AV18" s="25"/>
      <c r="AW18" s="34"/>
      <c r="AX18" s="26"/>
      <c r="AY18" s="35"/>
    </row>
    <row r="19" spans="1:51" s="3" customFormat="1" ht="12.75">
      <c r="A19" s="15">
        <v>2</v>
      </c>
      <c r="B19" s="41" t="s">
        <v>59</v>
      </c>
      <c r="C19" s="41" t="s">
        <v>19</v>
      </c>
      <c r="D19" s="41" t="s">
        <v>11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6">
        <f t="shared" ref="R19:R26" si="4">SUM(E19:Q19)</f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15">
        <f t="shared" ref="AF19:AF26" si="5">SUM(S19:AE19)</f>
        <v>0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15">
        <f t="shared" ref="AT19:AT26" si="6">SUM(AG19:AS19)</f>
        <v>0</v>
      </c>
      <c r="AU19" s="39">
        <f t="shared" ref="AU19:AU26" si="7">SUM(AT19,AF19,R19)</f>
        <v>0</v>
      </c>
      <c r="AV19" s="25" t="s">
        <v>93</v>
      </c>
      <c r="AW19" s="34"/>
      <c r="AX19" s="26"/>
      <c r="AY19" s="35"/>
    </row>
    <row r="20" spans="1:51" s="3" customFormat="1" ht="12.75">
      <c r="A20" s="15">
        <v>3</v>
      </c>
      <c r="B20" s="41" t="s">
        <v>58</v>
      </c>
      <c r="C20" s="41" t="s">
        <v>26</v>
      </c>
      <c r="D20" s="41" t="s">
        <v>11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23">
        <v>0</v>
      </c>
      <c r="R20" s="16">
        <f t="shared" si="4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3">
        <v>0</v>
      </c>
      <c r="AF20" s="15">
        <f t="shared" si="5"/>
        <v>0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15">
        <f t="shared" si="6"/>
        <v>0</v>
      </c>
      <c r="AU20" s="39">
        <f t="shared" si="7"/>
        <v>0</v>
      </c>
      <c r="AV20" s="25" t="s">
        <v>92</v>
      </c>
      <c r="AW20" s="34"/>
      <c r="AX20" s="26"/>
      <c r="AY20" s="35"/>
    </row>
    <row r="21" spans="1:51" ht="12.75">
      <c r="A21" s="30">
        <v>5</v>
      </c>
      <c r="B21" s="41" t="s">
        <v>36</v>
      </c>
      <c r="C21" s="41" t="s">
        <v>21</v>
      </c>
      <c r="D21" s="44" t="s">
        <v>11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3">
        <v>0</v>
      </c>
      <c r="R21" s="16">
        <f t="shared" si="4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23">
        <v>0</v>
      </c>
      <c r="AF21" s="15">
        <f t="shared" si="5"/>
        <v>0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5">
        <f t="shared" si="6"/>
        <v>0</v>
      </c>
      <c r="AU21" s="39">
        <f t="shared" si="7"/>
        <v>0</v>
      </c>
      <c r="AV21" s="25" t="s">
        <v>92</v>
      </c>
      <c r="AW21" s="34"/>
      <c r="AX21" s="26"/>
      <c r="AY21" s="35"/>
    </row>
    <row r="22" spans="1:51" s="3" customFormat="1" ht="12.75">
      <c r="A22" s="29">
        <v>6</v>
      </c>
      <c r="B22" s="42" t="s">
        <v>47</v>
      </c>
      <c r="C22" s="42" t="s">
        <v>56</v>
      </c>
      <c r="D22" s="42" t="s">
        <v>11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23">
        <v>0</v>
      </c>
      <c r="R22" s="16">
        <f t="shared" si="4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15">
        <f t="shared" si="5"/>
        <v>0</v>
      </c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15">
        <f t="shared" si="6"/>
        <v>0</v>
      </c>
      <c r="AU22" s="39">
        <f t="shared" si="7"/>
        <v>0</v>
      </c>
      <c r="AV22" s="25" t="s">
        <v>92</v>
      </c>
      <c r="AW22" s="34"/>
      <c r="AX22" s="26"/>
      <c r="AY22" s="35"/>
    </row>
    <row r="23" spans="1:51" s="3" customFormat="1" ht="12.75">
      <c r="A23" s="30">
        <v>11</v>
      </c>
      <c r="B23" s="42" t="s">
        <v>46</v>
      </c>
      <c r="C23" s="42" t="s">
        <v>55</v>
      </c>
      <c r="D23" s="42" t="s">
        <v>11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23">
        <v>0</v>
      </c>
      <c r="R23" s="16">
        <f t="shared" si="4"/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15">
        <f t="shared" si="5"/>
        <v>0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15">
        <f t="shared" si="6"/>
        <v>0</v>
      </c>
      <c r="AU23" s="39">
        <f t="shared" si="7"/>
        <v>0</v>
      </c>
      <c r="AV23" s="25" t="s">
        <v>92</v>
      </c>
      <c r="AW23" s="34"/>
      <c r="AX23" s="36"/>
      <c r="AY23" s="35"/>
    </row>
    <row r="24" spans="1:51" s="3" customFormat="1" ht="12.75">
      <c r="A24" s="29">
        <v>1</v>
      </c>
      <c r="B24" s="42" t="s">
        <v>25</v>
      </c>
      <c r="C24" s="42" t="s">
        <v>54</v>
      </c>
      <c r="D24" s="42" t="s">
        <v>11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23">
        <v>1</v>
      </c>
      <c r="R24" s="16">
        <f t="shared" si="4"/>
        <v>1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15">
        <f t="shared" si="5"/>
        <v>0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15">
        <f t="shared" si="6"/>
        <v>0</v>
      </c>
      <c r="AU24" s="39">
        <f t="shared" si="7"/>
        <v>1</v>
      </c>
      <c r="AV24" s="25" t="s">
        <v>92</v>
      </c>
      <c r="AW24" s="34"/>
      <c r="AX24" s="36"/>
      <c r="AY24" s="35"/>
    </row>
    <row r="25" spans="1:51" s="3" customFormat="1" ht="12.75">
      <c r="A25" s="29">
        <v>9</v>
      </c>
      <c r="B25" s="42" t="s">
        <v>20</v>
      </c>
      <c r="C25" s="41" t="s">
        <v>21</v>
      </c>
      <c r="D25" s="41" t="s">
        <v>11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23">
        <v>1</v>
      </c>
      <c r="R25" s="16">
        <f t="shared" si="4"/>
        <v>1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23">
        <v>2</v>
      </c>
      <c r="AF25" s="15">
        <f t="shared" si="5"/>
        <v>2</v>
      </c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15">
        <f t="shared" si="6"/>
        <v>0</v>
      </c>
      <c r="AU25" s="39">
        <f t="shared" si="7"/>
        <v>3</v>
      </c>
      <c r="AV25" s="25" t="s">
        <v>92</v>
      </c>
      <c r="AW25" s="25"/>
    </row>
    <row r="26" spans="1:51" ht="12.75">
      <c r="A26" s="29">
        <v>10</v>
      </c>
      <c r="B26" s="43" t="s">
        <v>37</v>
      </c>
      <c r="C26" s="43" t="s">
        <v>53</v>
      </c>
      <c r="D26" s="43" t="s">
        <v>11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23">
        <v>0</v>
      </c>
      <c r="R26" s="16">
        <f t="shared" si="4"/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23">
        <v>5</v>
      </c>
      <c r="AF26" s="15">
        <f t="shared" si="5"/>
        <v>5</v>
      </c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23">
        <v>0</v>
      </c>
      <c r="AT26" s="15">
        <f t="shared" si="6"/>
        <v>0</v>
      </c>
      <c r="AU26" s="39">
        <f t="shared" si="7"/>
        <v>5</v>
      </c>
      <c r="AV26" s="25" t="s">
        <v>92</v>
      </c>
      <c r="AW26" s="34"/>
      <c r="AX26" s="26"/>
      <c r="AY26" s="35"/>
    </row>
    <row r="27" spans="1:51" ht="12.75">
      <c r="A27" s="30"/>
      <c r="B27" s="40"/>
      <c r="C27" s="42"/>
      <c r="D27" s="42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6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15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15"/>
      <c r="AU27" s="39"/>
      <c r="AV27" s="25"/>
      <c r="AW27" s="34"/>
      <c r="AX27" s="38"/>
      <c r="AY27" s="35"/>
    </row>
    <row r="28" spans="1:51" ht="15" customHeight="1">
      <c r="A28" s="30">
        <v>42</v>
      </c>
      <c r="B28" s="42" t="s">
        <v>35</v>
      </c>
      <c r="C28" s="42" t="s">
        <v>51</v>
      </c>
      <c r="D28" s="42" t="s">
        <v>52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1</v>
      </c>
      <c r="P28" s="23">
        <v>1</v>
      </c>
      <c r="Q28" s="23">
        <v>1</v>
      </c>
      <c r="R28" s="16">
        <f t="shared" ref="R28:R40" si="8">SUM(E28:Q28)</f>
        <v>3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2</v>
      </c>
      <c r="AA28" s="23">
        <v>1</v>
      </c>
      <c r="AB28" s="23">
        <v>1</v>
      </c>
      <c r="AC28" s="23">
        <v>2</v>
      </c>
      <c r="AD28" s="23">
        <v>0</v>
      </c>
      <c r="AE28" s="23">
        <v>0</v>
      </c>
      <c r="AF28" s="15">
        <f t="shared" ref="AF28:AF40" si="9">SUM(S28:AE28)</f>
        <v>6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1</v>
      </c>
      <c r="AR28" s="23">
        <v>0</v>
      </c>
      <c r="AS28" s="23">
        <v>0</v>
      </c>
      <c r="AT28" s="15">
        <f t="shared" ref="AT28:AT40" si="10">SUM(AG28:AS28)</f>
        <v>1</v>
      </c>
      <c r="AU28" s="27">
        <f t="shared" ref="AU28:AU40" si="11">SUM(AT28,AF28,R28)</f>
        <v>10</v>
      </c>
      <c r="AV28" s="34"/>
      <c r="AW28" s="34"/>
      <c r="AX28" s="26"/>
      <c r="AY28" s="35"/>
    </row>
    <row r="29" spans="1:51" s="4" customFormat="1" ht="12.75">
      <c r="A29" s="30">
        <v>33</v>
      </c>
      <c r="B29" s="41" t="s">
        <v>41</v>
      </c>
      <c r="C29" s="41" t="s">
        <v>21</v>
      </c>
      <c r="D29" s="44" t="s">
        <v>12</v>
      </c>
      <c r="E29" s="23">
        <v>0</v>
      </c>
      <c r="F29" s="23">
        <v>2</v>
      </c>
      <c r="G29" s="23">
        <v>1</v>
      </c>
      <c r="H29" s="23">
        <v>0</v>
      </c>
      <c r="I29" s="23">
        <v>0</v>
      </c>
      <c r="J29" s="23">
        <v>0</v>
      </c>
      <c r="K29" s="23">
        <v>1</v>
      </c>
      <c r="L29" s="23">
        <v>1</v>
      </c>
      <c r="M29" s="23">
        <v>0</v>
      </c>
      <c r="N29" s="23">
        <v>1</v>
      </c>
      <c r="O29" s="23">
        <v>1</v>
      </c>
      <c r="P29" s="23">
        <v>2</v>
      </c>
      <c r="Q29" s="23">
        <v>0</v>
      </c>
      <c r="R29" s="16">
        <f t="shared" si="8"/>
        <v>9</v>
      </c>
      <c r="S29" s="23">
        <v>0</v>
      </c>
      <c r="T29" s="23">
        <v>1</v>
      </c>
      <c r="U29" s="23">
        <v>1</v>
      </c>
      <c r="V29" s="23">
        <v>0</v>
      </c>
      <c r="W29" s="23">
        <v>0</v>
      </c>
      <c r="X29" s="23">
        <v>0</v>
      </c>
      <c r="Y29" s="23">
        <v>1</v>
      </c>
      <c r="Z29" s="23">
        <v>0</v>
      </c>
      <c r="AA29" s="23">
        <v>3</v>
      </c>
      <c r="AB29" s="23">
        <v>2</v>
      </c>
      <c r="AC29" s="23">
        <v>1</v>
      </c>
      <c r="AD29" s="23">
        <v>1</v>
      </c>
      <c r="AE29" s="23">
        <v>0</v>
      </c>
      <c r="AF29" s="15">
        <f t="shared" si="9"/>
        <v>10</v>
      </c>
      <c r="AG29" s="23">
        <v>0</v>
      </c>
      <c r="AH29" s="23">
        <v>1</v>
      </c>
      <c r="AI29" s="23">
        <v>0</v>
      </c>
      <c r="AJ29" s="23">
        <v>0</v>
      </c>
      <c r="AK29" s="23">
        <v>0</v>
      </c>
      <c r="AL29" s="23">
        <v>2</v>
      </c>
      <c r="AM29" s="23">
        <v>1</v>
      </c>
      <c r="AN29" s="23">
        <v>1</v>
      </c>
      <c r="AO29" s="23">
        <v>2</v>
      </c>
      <c r="AP29" s="23">
        <v>2</v>
      </c>
      <c r="AQ29" s="23">
        <v>2</v>
      </c>
      <c r="AR29" s="23">
        <v>1</v>
      </c>
      <c r="AS29" s="23">
        <v>1</v>
      </c>
      <c r="AT29" s="15">
        <f t="shared" si="10"/>
        <v>13</v>
      </c>
      <c r="AU29" s="37">
        <f t="shared" si="11"/>
        <v>32</v>
      </c>
      <c r="AV29" s="25"/>
      <c r="AW29" s="34"/>
      <c r="AX29" s="26"/>
      <c r="AY29" s="35"/>
    </row>
    <row r="30" spans="1:51" s="4" customFormat="1" ht="12.75">
      <c r="A30" s="30">
        <v>38</v>
      </c>
      <c r="B30" s="42" t="s">
        <v>45</v>
      </c>
      <c r="C30" s="42" t="s">
        <v>21</v>
      </c>
      <c r="D30" s="42" t="s">
        <v>12</v>
      </c>
      <c r="E30" s="23">
        <v>0</v>
      </c>
      <c r="F30" s="23">
        <v>1</v>
      </c>
      <c r="G30" s="23">
        <v>0</v>
      </c>
      <c r="H30" s="23">
        <v>1</v>
      </c>
      <c r="I30" s="23">
        <v>0</v>
      </c>
      <c r="J30" s="23">
        <v>1</v>
      </c>
      <c r="K30" s="23">
        <v>1</v>
      </c>
      <c r="L30" s="23">
        <v>3</v>
      </c>
      <c r="M30" s="23">
        <v>1</v>
      </c>
      <c r="N30" s="23">
        <v>1</v>
      </c>
      <c r="O30" s="23">
        <v>2</v>
      </c>
      <c r="P30" s="23">
        <v>1</v>
      </c>
      <c r="Q30" s="23">
        <v>1</v>
      </c>
      <c r="R30" s="16">
        <f t="shared" si="8"/>
        <v>13</v>
      </c>
      <c r="S30" s="23">
        <v>1</v>
      </c>
      <c r="T30" s="23">
        <v>0</v>
      </c>
      <c r="U30" s="23">
        <v>0</v>
      </c>
      <c r="V30" s="23">
        <v>0</v>
      </c>
      <c r="W30" s="23">
        <v>0</v>
      </c>
      <c r="X30" s="23">
        <v>2</v>
      </c>
      <c r="Y30" s="23">
        <v>1</v>
      </c>
      <c r="Z30" s="23">
        <v>1</v>
      </c>
      <c r="AA30" s="23">
        <v>1</v>
      </c>
      <c r="AB30" s="23">
        <v>0</v>
      </c>
      <c r="AC30" s="23">
        <v>1</v>
      </c>
      <c r="AD30" s="23">
        <v>1</v>
      </c>
      <c r="AE30" s="23">
        <v>5</v>
      </c>
      <c r="AF30" s="15">
        <f t="shared" si="9"/>
        <v>13</v>
      </c>
      <c r="AG30" s="23">
        <v>1</v>
      </c>
      <c r="AH30" s="23">
        <v>1</v>
      </c>
      <c r="AI30" s="23">
        <v>0</v>
      </c>
      <c r="AJ30" s="23">
        <v>0</v>
      </c>
      <c r="AK30" s="23">
        <v>0</v>
      </c>
      <c r="AL30" s="23">
        <v>0</v>
      </c>
      <c r="AM30" s="23">
        <v>1</v>
      </c>
      <c r="AN30" s="23">
        <v>0</v>
      </c>
      <c r="AO30" s="23">
        <v>3</v>
      </c>
      <c r="AP30" s="23">
        <v>1</v>
      </c>
      <c r="AQ30" s="23">
        <v>2</v>
      </c>
      <c r="AR30" s="23">
        <v>1</v>
      </c>
      <c r="AS30" s="23">
        <v>0</v>
      </c>
      <c r="AT30" s="15">
        <f t="shared" si="10"/>
        <v>10</v>
      </c>
      <c r="AU30" s="37">
        <f t="shared" si="11"/>
        <v>36</v>
      </c>
      <c r="AV30" s="25"/>
      <c r="AW30" s="34"/>
      <c r="AX30" s="26"/>
      <c r="AY30" s="35"/>
    </row>
    <row r="31" spans="1:51" s="4" customFormat="1" ht="12.75">
      <c r="A31" s="30">
        <v>34</v>
      </c>
      <c r="B31" s="42" t="s">
        <v>68</v>
      </c>
      <c r="C31" s="42" t="s">
        <v>27</v>
      </c>
      <c r="D31" s="42" t="s">
        <v>12</v>
      </c>
      <c r="E31" s="23">
        <v>0</v>
      </c>
      <c r="F31" s="23">
        <v>2</v>
      </c>
      <c r="G31" s="23">
        <v>1</v>
      </c>
      <c r="H31" s="23">
        <v>5</v>
      </c>
      <c r="I31" s="23">
        <v>1</v>
      </c>
      <c r="J31" s="23">
        <v>1</v>
      </c>
      <c r="K31" s="23">
        <v>1</v>
      </c>
      <c r="L31" s="23">
        <v>5</v>
      </c>
      <c r="M31" s="23">
        <v>1</v>
      </c>
      <c r="N31" s="23">
        <v>1</v>
      </c>
      <c r="O31" s="23">
        <v>2</v>
      </c>
      <c r="P31" s="23">
        <v>1</v>
      </c>
      <c r="Q31" s="23">
        <v>3</v>
      </c>
      <c r="R31" s="16">
        <f t="shared" si="8"/>
        <v>24</v>
      </c>
      <c r="S31" s="23">
        <v>0</v>
      </c>
      <c r="T31" s="23">
        <v>1</v>
      </c>
      <c r="U31" s="23">
        <v>0</v>
      </c>
      <c r="V31" s="23">
        <v>1</v>
      </c>
      <c r="W31" s="23">
        <v>2</v>
      </c>
      <c r="X31" s="23">
        <v>1</v>
      </c>
      <c r="Y31" s="23">
        <v>1</v>
      </c>
      <c r="Z31" s="23">
        <v>2</v>
      </c>
      <c r="AA31" s="23">
        <v>0</v>
      </c>
      <c r="AB31" s="23">
        <v>5</v>
      </c>
      <c r="AC31" s="23">
        <v>1</v>
      </c>
      <c r="AD31" s="23">
        <v>2</v>
      </c>
      <c r="AE31" s="23">
        <v>1</v>
      </c>
      <c r="AF31" s="15">
        <f t="shared" si="9"/>
        <v>17</v>
      </c>
      <c r="AG31" s="23">
        <v>0</v>
      </c>
      <c r="AH31" s="23">
        <v>1</v>
      </c>
      <c r="AI31" s="23">
        <v>0</v>
      </c>
      <c r="AJ31" s="23">
        <v>0</v>
      </c>
      <c r="AK31" s="23">
        <v>0</v>
      </c>
      <c r="AL31" s="23">
        <v>1</v>
      </c>
      <c r="AM31" s="23">
        <v>1</v>
      </c>
      <c r="AN31" s="23">
        <v>0</v>
      </c>
      <c r="AO31" s="23">
        <v>2</v>
      </c>
      <c r="AP31" s="23">
        <v>2</v>
      </c>
      <c r="AQ31" s="23">
        <v>2</v>
      </c>
      <c r="AR31" s="23">
        <v>2</v>
      </c>
      <c r="AS31" s="23">
        <v>0</v>
      </c>
      <c r="AT31" s="15">
        <f t="shared" si="10"/>
        <v>11</v>
      </c>
      <c r="AU31" s="37">
        <f t="shared" si="11"/>
        <v>52</v>
      </c>
      <c r="AV31" s="25"/>
      <c r="AW31" s="34"/>
      <c r="AX31" s="26"/>
      <c r="AY31" s="35"/>
    </row>
    <row r="32" spans="1:51" s="3" customFormat="1" ht="12.75">
      <c r="A32" s="30">
        <v>40</v>
      </c>
      <c r="B32" s="42" t="s">
        <v>29</v>
      </c>
      <c r="C32" s="42" t="s">
        <v>26</v>
      </c>
      <c r="D32" s="42" t="s">
        <v>12</v>
      </c>
      <c r="E32" s="23">
        <v>2</v>
      </c>
      <c r="F32" s="23">
        <v>3</v>
      </c>
      <c r="G32" s="23">
        <v>1</v>
      </c>
      <c r="H32" s="23">
        <v>3</v>
      </c>
      <c r="I32" s="23">
        <v>1</v>
      </c>
      <c r="J32" s="23">
        <v>1</v>
      </c>
      <c r="K32" s="23">
        <v>3</v>
      </c>
      <c r="L32" s="23">
        <v>3</v>
      </c>
      <c r="M32" s="23">
        <v>3</v>
      </c>
      <c r="N32" s="23">
        <v>3</v>
      </c>
      <c r="O32" s="23">
        <v>3</v>
      </c>
      <c r="P32" s="23">
        <v>3</v>
      </c>
      <c r="Q32" s="23">
        <v>3</v>
      </c>
      <c r="R32" s="16">
        <f t="shared" si="8"/>
        <v>32</v>
      </c>
      <c r="S32" s="23">
        <v>1</v>
      </c>
      <c r="T32" s="23">
        <v>3</v>
      </c>
      <c r="U32" s="23">
        <v>1</v>
      </c>
      <c r="V32" s="23">
        <v>2</v>
      </c>
      <c r="W32" s="23">
        <v>1</v>
      </c>
      <c r="X32" s="23">
        <v>3</v>
      </c>
      <c r="Y32" s="23">
        <v>3</v>
      </c>
      <c r="Z32" s="23">
        <v>5</v>
      </c>
      <c r="AA32" s="23">
        <v>3</v>
      </c>
      <c r="AB32" s="23">
        <v>3</v>
      </c>
      <c r="AC32" s="23">
        <v>3</v>
      </c>
      <c r="AD32" s="23">
        <v>3</v>
      </c>
      <c r="AE32" s="23">
        <v>2</v>
      </c>
      <c r="AF32" s="15">
        <f t="shared" si="9"/>
        <v>33</v>
      </c>
      <c r="AG32" s="23">
        <v>1</v>
      </c>
      <c r="AH32" s="23">
        <v>1</v>
      </c>
      <c r="AI32" s="23">
        <v>1</v>
      </c>
      <c r="AJ32" s="23">
        <v>2</v>
      </c>
      <c r="AK32" s="23">
        <v>1</v>
      </c>
      <c r="AL32" s="23">
        <v>3</v>
      </c>
      <c r="AM32" s="23">
        <v>3</v>
      </c>
      <c r="AN32" s="23">
        <v>3</v>
      </c>
      <c r="AO32" s="23">
        <v>3</v>
      </c>
      <c r="AP32" s="23">
        <v>3</v>
      </c>
      <c r="AQ32" s="23">
        <v>3</v>
      </c>
      <c r="AR32" s="23">
        <v>3</v>
      </c>
      <c r="AS32" s="23">
        <v>0</v>
      </c>
      <c r="AT32" s="15">
        <f t="shared" si="10"/>
        <v>27</v>
      </c>
      <c r="AU32" s="37">
        <f t="shared" si="11"/>
        <v>92</v>
      </c>
      <c r="AV32" s="25"/>
      <c r="AW32" s="34"/>
      <c r="AX32" s="26"/>
      <c r="AY32" s="35"/>
    </row>
    <row r="33" spans="1:51" s="3" customFormat="1" ht="12.75">
      <c r="A33" s="30">
        <v>32</v>
      </c>
      <c r="B33" s="42" t="s">
        <v>70</v>
      </c>
      <c r="C33" s="42" t="s">
        <v>21</v>
      </c>
      <c r="D33" s="42" t="s">
        <v>12</v>
      </c>
      <c r="E33" s="23">
        <v>3</v>
      </c>
      <c r="F33" s="23">
        <v>3</v>
      </c>
      <c r="G33" s="23">
        <v>0</v>
      </c>
      <c r="H33" s="23">
        <v>1</v>
      </c>
      <c r="I33" s="23">
        <v>2</v>
      </c>
      <c r="J33" s="23">
        <v>2</v>
      </c>
      <c r="K33" s="23">
        <v>3</v>
      </c>
      <c r="L33" s="23">
        <v>5</v>
      </c>
      <c r="M33" s="23">
        <v>3</v>
      </c>
      <c r="N33" s="23">
        <v>3</v>
      </c>
      <c r="O33" s="23">
        <v>3</v>
      </c>
      <c r="P33" s="23">
        <v>3</v>
      </c>
      <c r="Q33" s="23">
        <v>3</v>
      </c>
      <c r="R33" s="16">
        <f t="shared" si="8"/>
        <v>34</v>
      </c>
      <c r="S33" s="23">
        <v>3</v>
      </c>
      <c r="T33" s="23">
        <v>3</v>
      </c>
      <c r="U33" s="23">
        <v>3</v>
      </c>
      <c r="V33" s="23">
        <v>3</v>
      </c>
      <c r="W33" s="23">
        <v>3</v>
      </c>
      <c r="X33" s="23">
        <v>3</v>
      </c>
      <c r="Y33" s="23">
        <v>3</v>
      </c>
      <c r="Z33" s="23">
        <v>3</v>
      </c>
      <c r="AA33" s="23">
        <v>3</v>
      </c>
      <c r="AB33" s="23">
        <v>3</v>
      </c>
      <c r="AC33" s="23">
        <v>3</v>
      </c>
      <c r="AD33" s="23">
        <v>3</v>
      </c>
      <c r="AE33" s="23">
        <v>1</v>
      </c>
      <c r="AF33" s="15">
        <f t="shared" si="9"/>
        <v>37</v>
      </c>
      <c r="AG33" s="23">
        <v>3</v>
      </c>
      <c r="AH33" s="23">
        <v>3</v>
      </c>
      <c r="AI33" s="23">
        <v>3</v>
      </c>
      <c r="AJ33" s="23">
        <v>3</v>
      </c>
      <c r="AK33" s="23">
        <v>3</v>
      </c>
      <c r="AL33" s="23">
        <v>3</v>
      </c>
      <c r="AM33" s="23">
        <v>3</v>
      </c>
      <c r="AN33" s="23">
        <v>3</v>
      </c>
      <c r="AO33" s="23">
        <v>3</v>
      </c>
      <c r="AP33" s="23">
        <v>3</v>
      </c>
      <c r="AQ33" s="23">
        <v>3</v>
      </c>
      <c r="AR33" s="23">
        <v>3</v>
      </c>
      <c r="AS33" s="23">
        <v>5</v>
      </c>
      <c r="AT33" s="15">
        <f t="shared" si="10"/>
        <v>41</v>
      </c>
      <c r="AU33" s="37">
        <f t="shared" si="11"/>
        <v>112</v>
      </c>
      <c r="AV33" s="25"/>
      <c r="AW33" s="34"/>
      <c r="AX33" s="36"/>
      <c r="AY33" s="35"/>
    </row>
    <row r="34" spans="1:51" s="3" customFormat="1" ht="12.75">
      <c r="A34" s="30">
        <v>37</v>
      </c>
      <c r="B34" s="42" t="s">
        <v>66</v>
      </c>
      <c r="C34" s="42" t="s">
        <v>67</v>
      </c>
      <c r="D34" s="42" t="s">
        <v>12</v>
      </c>
      <c r="E34" s="23">
        <v>0</v>
      </c>
      <c r="F34" s="23">
        <v>0</v>
      </c>
      <c r="G34" s="23">
        <v>0</v>
      </c>
      <c r="H34" s="23">
        <v>0</v>
      </c>
      <c r="I34" s="23">
        <v>5</v>
      </c>
      <c r="J34" s="23">
        <v>0</v>
      </c>
      <c r="K34" s="23">
        <v>0</v>
      </c>
      <c r="L34" s="23">
        <v>1</v>
      </c>
      <c r="M34" s="23">
        <v>5</v>
      </c>
      <c r="N34" s="23">
        <v>0</v>
      </c>
      <c r="O34" s="23">
        <v>0</v>
      </c>
      <c r="P34" s="23">
        <v>5</v>
      </c>
      <c r="Q34" s="23">
        <v>1</v>
      </c>
      <c r="R34" s="16">
        <f t="shared" si="8"/>
        <v>17</v>
      </c>
      <c r="S34" s="23">
        <v>0</v>
      </c>
      <c r="T34" s="23">
        <v>0</v>
      </c>
      <c r="U34" s="23">
        <v>0</v>
      </c>
      <c r="V34" s="23">
        <v>5</v>
      </c>
      <c r="W34" s="23">
        <v>3</v>
      </c>
      <c r="X34" s="23">
        <v>3</v>
      </c>
      <c r="Y34" s="23">
        <v>3</v>
      </c>
      <c r="Z34" s="23">
        <v>5</v>
      </c>
      <c r="AA34" s="23">
        <v>5</v>
      </c>
      <c r="AB34" s="23">
        <v>5</v>
      </c>
      <c r="AC34" s="23">
        <v>0</v>
      </c>
      <c r="AD34" s="23">
        <v>1</v>
      </c>
      <c r="AE34" s="23">
        <v>5</v>
      </c>
      <c r="AF34" s="15">
        <f t="shared" si="9"/>
        <v>35</v>
      </c>
      <c r="AG34" s="23">
        <v>5</v>
      </c>
      <c r="AH34" s="23">
        <v>5</v>
      </c>
      <c r="AI34" s="23">
        <v>5</v>
      </c>
      <c r="AJ34" s="23">
        <v>5</v>
      </c>
      <c r="AK34" s="23">
        <v>5</v>
      </c>
      <c r="AL34" s="23">
        <v>5</v>
      </c>
      <c r="AM34" s="23">
        <v>5</v>
      </c>
      <c r="AN34" s="23">
        <v>5</v>
      </c>
      <c r="AO34" s="23">
        <v>5</v>
      </c>
      <c r="AP34" s="23">
        <v>5</v>
      </c>
      <c r="AQ34" s="23">
        <v>5</v>
      </c>
      <c r="AR34" s="23">
        <v>5</v>
      </c>
      <c r="AS34" s="23">
        <v>5</v>
      </c>
      <c r="AT34" s="15">
        <f t="shared" si="10"/>
        <v>65</v>
      </c>
      <c r="AU34" s="27">
        <f t="shared" si="11"/>
        <v>117</v>
      </c>
      <c r="AV34" s="34"/>
      <c r="AW34" s="34"/>
      <c r="AX34" s="36"/>
      <c r="AY34" s="35"/>
    </row>
    <row r="35" spans="1:51" s="3" customFormat="1" ht="12.75">
      <c r="A35" s="30">
        <v>39</v>
      </c>
      <c r="B35" s="42" t="s">
        <v>69</v>
      </c>
      <c r="C35" s="42" t="s">
        <v>27</v>
      </c>
      <c r="D35" s="42" t="s">
        <v>12</v>
      </c>
      <c r="E35" s="23">
        <v>3</v>
      </c>
      <c r="F35" s="23">
        <v>5</v>
      </c>
      <c r="G35" s="23">
        <v>3</v>
      </c>
      <c r="H35" s="23">
        <v>1</v>
      </c>
      <c r="I35" s="23">
        <v>5</v>
      </c>
      <c r="J35" s="23">
        <v>3</v>
      </c>
      <c r="K35" s="23">
        <v>3</v>
      </c>
      <c r="L35" s="23">
        <v>5</v>
      </c>
      <c r="M35" s="23">
        <v>5</v>
      </c>
      <c r="N35" s="23">
        <v>5</v>
      </c>
      <c r="O35" s="23">
        <v>5</v>
      </c>
      <c r="P35" s="48"/>
      <c r="Q35" s="23">
        <v>1</v>
      </c>
      <c r="R35" s="16">
        <f t="shared" si="8"/>
        <v>44</v>
      </c>
      <c r="S35" s="23">
        <v>0</v>
      </c>
      <c r="T35" s="23">
        <v>5</v>
      </c>
      <c r="U35" s="23">
        <v>1</v>
      </c>
      <c r="V35" s="23">
        <v>0</v>
      </c>
      <c r="W35" s="48"/>
      <c r="X35" s="48"/>
      <c r="Y35" s="48"/>
      <c r="Z35" s="48"/>
      <c r="AA35" s="23">
        <v>5</v>
      </c>
      <c r="AB35" s="48"/>
      <c r="AC35" s="48"/>
      <c r="AD35" s="48"/>
      <c r="AE35" s="48"/>
      <c r="AF35" s="15">
        <f t="shared" si="9"/>
        <v>11</v>
      </c>
      <c r="AG35" s="23">
        <v>3</v>
      </c>
      <c r="AH35" s="23">
        <v>1</v>
      </c>
      <c r="AI35" s="23">
        <v>1</v>
      </c>
      <c r="AJ35" s="23">
        <v>1</v>
      </c>
      <c r="AK35" s="23">
        <v>5</v>
      </c>
      <c r="AL35" s="48"/>
      <c r="AM35" s="48"/>
      <c r="AN35" s="48"/>
      <c r="AO35" s="48"/>
      <c r="AP35" s="48"/>
      <c r="AQ35" s="48"/>
      <c r="AR35" s="48"/>
      <c r="AS35" s="48"/>
      <c r="AT35" s="15">
        <f t="shared" si="10"/>
        <v>11</v>
      </c>
      <c r="AU35" s="37">
        <f t="shared" si="11"/>
        <v>66</v>
      </c>
      <c r="AV35" s="25" t="s">
        <v>94</v>
      </c>
      <c r="AW35" s="34"/>
      <c r="AX35" s="36"/>
      <c r="AY35" s="35"/>
    </row>
    <row r="36" spans="1:51" s="3" customFormat="1" ht="12.75">
      <c r="A36" s="30">
        <v>41</v>
      </c>
      <c r="B36" s="42" t="s">
        <v>62</v>
      </c>
      <c r="C36" s="42" t="s">
        <v>18</v>
      </c>
      <c r="D36" s="42" t="s">
        <v>12</v>
      </c>
      <c r="E36" s="23">
        <v>3</v>
      </c>
      <c r="F36" s="23">
        <v>5</v>
      </c>
      <c r="G36" s="23">
        <v>0</v>
      </c>
      <c r="H36" s="23">
        <v>0</v>
      </c>
      <c r="I36" s="23">
        <v>2</v>
      </c>
      <c r="J36" s="23">
        <v>1</v>
      </c>
      <c r="K36" s="23">
        <v>3</v>
      </c>
      <c r="L36" s="23">
        <v>5</v>
      </c>
      <c r="M36" s="23">
        <v>5</v>
      </c>
      <c r="N36" s="23">
        <v>2</v>
      </c>
      <c r="O36" s="23">
        <v>3</v>
      </c>
      <c r="P36" s="23">
        <v>5</v>
      </c>
      <c r="Q36" s="23">
        <v>5</v>
      </c>
      <c r="R36" s="16">
        <f t="shared" si="8"/>
        <v>39</v>
      </c>
      <c r="S36" s="23">
        <v>1</v>
      </c>
      <c r="T36" s="23">
        <v>3</v>
      </c>
      <c r="U36" s="23">
        <v>1</v>
      </c>
      <c r="V36" s="23">
        <v>1</v>
      </c>
      <c r="W36" s="23">
        <v>3</v>
      </c>
      <c r="X36" s="23">
        <v>2</v>
      </c>
      <c r="Y36" s="23">
        <v>3</v>
      </c>
      <c r="Z36" s="23">
        <v>5</v>
      </c>
      <c r="AA36" s="23">
        <v>3</v>
      </c>
      <c r="AB36" s="23">
        <v>3</v>
      </c>
      <c r="AC36" s="23">
        <v>3</v>
      </c>
      <c r="AD36" s="23">
        <v>5</v>
      </c>
      <c r="AE36" s="48"/>
      <c r="AF36" s="15">
        <f t="shared" si="9"/>
        <v>33</v>
      </c>
      <c r="AG36" s="23">
        <v>1</v>
      </c>
      <c r="AH36" s="23">
        <v>3</v>
      </c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15">
        <f t="shared" si="10"/>
        <v>4</v>
      </c>
      <c r="AU36" s="37">
        <f t="shared" si="11"/>
        <v>76</v>
      </c>
      <c r="AV36" s="25" t="s">
        <v>94</v>
      </c>
      <c r="AW36" s="34"/>
      <c r="AX36" s="36"/>
      <c r="AY36" s="35"/>
    </row>
    <row r="37" spans="1:51" s="3" customFormat="1" ht="12.75">
      <c r="A37" s="30">
        <v>35</v>
      </c>
      <c r="B37" s="42" t="s">
        <v>60</v>
      </c>
      <c r="C37" s="42" t="s">
        <v>61</v>
      </c>
      <c r="D37" s="42" t="s">
        <v>12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16">
        <f t="shared" si="8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15">
        <f t="shared" si="9"/>
        <v>0</v>
      </c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15">
        <f t="shared" si="10"/>
        <v>0</v>
      </c>
      <c r="AU37" s="39">
        <f t="shared" si="11"/>
        <v>0</v>
      </c>
      <c r="AV37" s="25" t="s">
        <v>92</v>
      </c>
      <c r="AW37" s="34"/>
      <c r="AX37" s="36"/>
      <c r="AY37" s="35"/>
    </row>
    <row r="38" spans="1:51" s="3" customFormat="1" ht="12.75">
      <c r="A38" s="30">
        <v>36</v>
      </c>
      <c r="B38" s="42" t="s">
        <v>22</v>
      </c>
      <c r="C38" s="42" t="s">
        <v>21</v>
      </c>
      <c r="D38" s="42" t="s">
        <v>12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16">
        <f t="shared" si="8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15">
        <f t="shared" si="9"/>
        <v>0</v>
      </c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15">
        <f t="shared" si="10"/>
        <v>0</v>
      </c>
      <c r="AU38" s="39">
        <f t="shared" si="11"/>
        <v>0</v>
      </c>
      <c r="AV38" s="25" t="s">
        <v>93</v>
      </c>
      <c r="AW38" s="34"/>
      <c r="AX38" s="36"/>
      <c r="AY38" s="35"/>
    </row>
    <row r="39" spans="1:51" s="3" customFormat="1" ht="12.75">
      <c r="A39" s="30">
        <v>30</v>
      </c>
      <c r="B39" s="42" t="s">
        <v>64</v>
      </c>
      <c r="C39" s="42" t="s">
        <v>65</v>
      </c>
      <c r="D39" s="42" t="s">
        <v>12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23">
        <v>1</v>
      </c>
      <c r="R39" s="16">
        <f t="shared" si="8"/>
        <v>1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15">
        <f t="shared" si="9"/>
        <v>0</v>
      </c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15">
        <f t="shared" si="10"/>
        <v>0</v>
      </c>
      <c r="AU39" s="27">
        <f t="shared" si="11"/>
        <v>1</v>
      </c>
      <c r="AV39" s="25" t="s">
        <v>92</v>
      </c>
      <c r="AW39" s="34"/>
      <c r="AX39" s="36"/>
      <c r="AY39" s="35"/>
    </row>
    <row r="40" spans="1:51" s="27" customFormat="1" ht="12.75">
      <c r="A40" s="30">
        <v>43</v>
      </c>
      <c r="B40" s="42" t="s">
        <v>30</v>
      </c>
      <c r="C40" s="42" t="s">
        <v>21</v>
      </c>
      <c r="D40" s="42" t="s">
        <v>12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23">
        <v>3</v>
      </c>
      <c r="R40" s="16">
        <f t="shared" si="8"/>
        <v>3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15">
        <f t="shared" si="9"/>
        <v>0</v>
      </c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15">
        <f t="shared" si="10"/>
        <v>0</v>
      </c>
      <c r="AU40" s="27">
        <f t="shared" si="11"/>
        <v>3</v>
      </c>
      <c r="AV40" s="25" t="s">
        <v>92</v>
      </c>
      <c r="AW40" s="34"/>
      <c r="AX40" s="26"/>
      <c r="AY40" s="35"/>
    </row>
    <row r="41" spans="1:51" s="39" customFormat="1" ht="12.75">
      <c r="A41" s="30"/>
      <c r="B41" s="42"/>
      <c r="C41" s="42"/>
      <c r="D41" s="4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6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15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15"/>
      <c r="AV41" s="34"/>
      <c r="AW41" s="34"/>
      <c r="AX41" s="38"/>
      <c r="AY41" s="35"/>
    </row>
    <row r="42" spans="1:51" s="3" customFormat="1" ht="12.75">
      <c r="A42" s="30">
        <v>45</v>
      </c>
      <c r="B42" s="1" t="s">
        <v>81</v>
      </c>
      <c r="C42" s="44" t="s">
        <v>65</v>
      </c>
      <c r="D42" s="1" t="s">
        <v>90</v>
      </c>
      <c r="E42" s="49">
        <v>0</v>
      </c>
      <c r="F42" s="49">
        <v>1</v>
      </c>
      <c r="G42" s="49">
        <v>1</v>
      </c>
      <c r="H42" s="49">
        <v>1</v>
      </c>
      <c r="I42" s="49">
        <v>0</v>
      </c>
      <c r="J42" s="49">
        <v>0</v>
      </c>
      <c r="K42" s="49">
        <v>0</v>
      </c>
      <c r="L42" s="49">
        <v>0</v>
      </c>
      <c r="M42" s="49">
        <v>3</v>
      </c>
      <c r="N42" s="49">
        <v>0</v>
      </c>
      <c r="O42" s="49">
        <v>2</v>
      </c>
      <c r="P42" s="49">
        <v>3</v>
      </c>
      <c r="Q42" s="49">
        <v>0</v>
      </c>
      <c r="R42" s="16">
        <f>SUM(E42:Q42)</f>
        <v>11</v>
      </c>
      <c r="S42" s="49">
        <v>0</v>
      </c>
      <c r="T42" s="49">
        <v>1</v>
      </c>
      <c r="U42" s="49">
        <v>0</v>
      </c>
      <c r="V42" s="49">
        <v>1</v>
      </c>
      <c r="W42" s="49">
        <v>0</v>
      </c>
      <c r="X42" s="49">
        <v>2</v>
      </c>
      <c r="Y42" s="49">
        <v>0</v>
      </c>
      <c r="Z42" s="49">
        <v>2</v>
      </c>
      <c r="AA42" s="49">
        <v>3</v>
      </c>
      <c r="AB42" s="49">
        <v>0</v>
      </c>
      <c r="AC42" s="49">
        <v>1</v>
      </c>
      <c r="AD42" s="49">
        <v>3</v>
      </c>
      <c r="AE42" s="49">
        <v>0</v>
      </c>
      <c r="AF42" s="15">
        <f>SUM(S42:AE42)</f>
        <v>13</v>
      </c>
      <c r="AG42" s="49">
        <v>0</v>
      </c>
      <c r="AH42" s="49">
        <v>1</v>
      </c>
      <c r="AI42" s="49">
        <v>3</v>
      </c>
      <c r="AJ42" s="49">
        <v>1</v>
      </c>
      <c r="AK42" s="49">
        <v>0</v>
      </c>
      <c r="AL42" s="49">
        <v>0</v>
      </c>
      <c r="AM42" s="49">
        <v>2</v>
      </c>
      <c r="AN42" s="49">
        <v>0</v>
      </c>
      <c r="AO42" s="49">
        <v>3</v>
      </c>
      <c r="AP42" s="49">
        <v>5</v>
      </c>
      <c r="AQ42" s="49">
        <v>3</v>
      </c>
      <c r="AR42" s="49">
        <v>3</v>
      </c>
      <c r="AS42" s="49">
        <v>0</v>
      </c>
      <c r="AT42" s="15">
        <f>SUM(AG42:AS42)</f>
        <v>21</v>
      </c>
      <c r="AU42" s="27">
        <f>SUM(AT42,AF42,R42)</f>
        <v>45</v>
      </c>
      <c r="AV42" s="25"/>
      <c r="AW42" s="25"/>
    </row>
    <row r="43" spans="1:51" s="39" customFormat="1" ht="12.75">
      <c r="A43" s="30"/>
      <c r="B43" s="42"/>
      <c r="C43" s="42"/>
      <c r="D43" s="4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16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15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15"/>
      <c r="AV43" s="34"/>
      <c r="AW43" s="34"/>
      <c r="AX43" s="38"/>
      <c r="AY43" s="35"/>
    </row>
    <row r="44" spans="1:51" ht="12.75">
      <c r="A44" s="30">
        <v>18</v>
      </c>
      <c r="B44" s="42" t="s">
        <v>75</v>
      </c>
      <c r="C44" s="42" t="s">
        <v>76</v>
      </c>
      <c r="D44" s="42" t="s">
        <v>13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16">
        <f t="shared" ref="R44:R55" si="12">SUM(E44:Q44)</f>
        <v>0</v>
      </c>
      <c r="S44" s="23">
        <v>0</v>
      </c>
      <c r="T44" s="23">
        <v>0</v>
      </c>
      <c r="U44" s="23">
        <v>2</v>
      </c>
      <c r="V44" s="23">
        <v>1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15">
        <f t="shared" ref="AF44:AF55" si="13">SUM(S44:AE44)</f>
        <v>3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1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15">
        <f t="shared" ref="AT44:AT55" si="14">SUM(AG44:AS44)</f>
        <v>1</v>
      </c>
      <c r="AU44" s="27">
        <f t="shared" ref="AU44:AU55" si="15">SUM(AT44,AF44,R44)</f>
        <v>4</v>
      </c>
      <c r="AV44" s="25"/>
      <c r="AW44" s="34"/>
      <c r="AX44" s="26"/>
      <c r="AY44" s="35"/>
    </row>
    <row r="45" spans="1:51" ht="15" customHeight="1">
      <c r="A45" s="30">
        <v>21</v>
      </c>
      <c r="B45" s="41" t="s">
        <v>44</v>
      </c>
      <c r="C45" s="41" t="s">
        <v>18</v>
      </c>
      <c r="D45" s="43" t="s">
        <v>13</v>
      </c>
      <c r="E45" s="23">
        <v>0</v>
      </c>
      <c r="F45" s="23">
        <v>0</v>
      </c>
      <c r="G45" s="23">
        <v>0</v>
      </c>
      <c r="H45" s="23">
        <v>0</v>
      </c>
      <c r="I45" s="23">
        <v>2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1</v>
      </c>
      <c r="P45" s="23">
        <v>0</v>
      </c>
      <c r="Q45" s="23">
        <v>0</v>
      </c>
      <c r="R45" s="16">
        <f t="shared" si="12"/>
        <v>3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15">
        <f t="shared" si="13"/>
        <v>0</v>
      </c>
      <c r="AG45" s="23">
        <v>0</v>
      </c>
      <c r="AH45" s="23">
        <v>1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15">
        <f t="shared" si="14"/>
        <v>1</v>
      </c>
      <c r="AU45" s="27">
        <f t="shared" si="15"/>
        <v>4</v>
      </c>
      <c r="AV45" s="32"/>
      <c r="AW45" s="34"/>
      <c r="AX45" s="26"/>
      <c r="AY45" s="35"/>
    </row>
    <row r="46" spans="1:51" ht="15" customHeight="1">
      <c r="A46" s="30">
        <v>23</v>
      </c>
      <c r="B46" s="43" t="s">
        <v>72</v>
      </c>
      <c r="C46" s="2" t="s">
        <v>88</v>
      </c>
      <c r="D46" s="43" t="s">
        <v>13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2</v>
      </c>
      <c r="R46" s="16">
        <f t="shared" si="12"/>
        <v>3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1</v>
      </c>
      <c r="Y46" s="23">
        <v>0</v>
      </c>
      <c r="Z46" s="23">
        <v>0</v>
      </c>
      <c r="AA46" s="23">
        <v>0</v>
      </c>
      <c r="AB46" s="23">
        <v>0</v>
      </c>
      <c r="AC46" s="23">
        <v>1</v>
      </c>
      <c r="AD46" s="23">
        <v>0</v>
      </c>
      <c r="AE46" s="23">
        <v>1</v>
      </c>
      <c r="AF46" s="15">
        <f t="shared" si="13"/>
        <v>3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15">
        <f t="shared" si="14"/>
        <v>0</v>
      </c>
      <c r="AU46" s="27">
        <f t="shared" si="15"/>
        <v>6</v>
      </c>
      <c r="AV46" s="32"/>
      <c r="AW46" s="34"/>
      <c r="AX46" s="26"/>
      <c r="AY46" s="35"/>
    </row>
    <row r="47" spans="1:51" ht="15" customHeight="1">
      <c r="A47" s="30">
        <v>26</v>
      </c>
      <c r="B47" s="42" t="s">
        <v>78</v>
      </c>
      <c r="C47" s="42" t="s">
        <v>65</v>
      </c>
      <c r="D47" s="42" t="s">
        <v>13</v>
      </c>
      <c r="E47" s="23">
        <v>0</v>
      </c>
      <c r="F47" s="23">
        <v>0</v>
      </c>
      <c r="G47" s="23">
        <v>5</v>
      </c>
      <c r="H47" s="23">
        <v>0</v>
      </c>
      <c r="I47" s="23">
        <v>0</v>
      </c>
      <c r="J47" s="23">
        <v>0</v>
      </c>
      <c r="K47" s="23">
        <v>1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16">
        <f t="shared" si="12"/>
        <v>6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15">
        <f t="shared" si="13"/>
        <v>1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1</v>
      </c>
      <c r="AM47" s="23">
        <v>0</v>
      </c>
      <c r="AN47" s="23">
        <v>0</v>
      </c>
      <c r="AO47" s="23">
        <v>0</v>
      </c>
      <c r="AP47" s="23">
        <v>1</v>
      </c>
      <c r="AQ47" s="23">
        <v>0</v>
      </c>
      <c r="AR47" s="23">
        <v>0</v>
      </c>
      <c r="AS47" s="23">
        <v>0</v>
      </c>
      <c r="AT47" s="15">
        <f t="shared" si="14"/>
        <v>2</v>
      </c>
      <c r="AU47" s="37">
        <f t="shared" si="15"/>
        <v>9</v>
      </c>
      <c r="AV47" s="32"/>
      <c r="AW47" s="34"/>
      <c r="AX47" s="26"/>
      <c r="AY47" s="35"/>
    </row>
    <row r="48" spans="1:51" ht="15" customHeight="1">
      <c r="A48" s="30">
        <v>27</v>
      </c>
      <c r="B48" s="41" t="s">
        <v>43</v>
      </c>
      <c r="C48" s="41" t="s">
        <v>31</v>
      </c>
      <c r="D48" s="43" t="s">
        <v>13</v>
      </c>
      <c r="E48" s="23">
        <v>1</v>
      </c>
      <c r="F48" s="23">
        <v>0</v>
      </c>
      <c r="G48" s="23">
        <v>1</v>
      </c>
      <c r="H48" s="23">
        <v>0</v>
      </c>
      <c r="I48" s="23">
        <v>0</v>
      </c>
      <c r="J48" s="23">
        <v>0</v>
      </c>
      <c r="K48" s="23">
        <v>0</v>
      </c>
      <c r="L48" s="23">
        <v>1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16">
        <f t="shared" si="12"/>
        <v>3</v>
      </c>
      <c r="S48" s="23">
        <v>0</v>
      </c>
      <c r="T48" s="23">
        <v>0</v>
      </c>
      <c r="U48" s="23">
        <v>1</v>
      </c>
      <c r="V48" s="23">
        <v>0</v>
      </c>
      <c r="W48" s="23">
        <v>0</v>
      </c>
      <c r="X48" s="23">
        <v>0</v>
      </c>
      <c r="Y48" s="23">
        <v>1</v>
      </c>
      <c r="Z48" s="23">
        <v>0</v>
      </c>
      <c r="AA48" s="23">
        <v>0</v>
      </c>
      <c r="AB48" s="23">
        <v>0</v>
      </c>
      <c r="AC48" s="23">
        <v>1</v>
      </c>
      <c r="AD48" s="23">
        <v>0</v>
      </c>
      <c r="AE48" s="23">
        <v>0</v>
      </c>
      <c r="AF48" s="15">
        <f t="shared" si="13"/>
        <v>3</v>
      </c>
      <c r="AG48" s="23">
        <v>0</v>
      </c>
      <c r="AH48" s="23">
        <v>0</v>
      </c>
      <c r="AI48" s="23">
        <v>2</v>
      </c>
      <c r="AJ48" s="23">
        <v>0</v>
      </c>
      <c r="AK48" s="23">
        <v>1</v>
      </c>
      <c r="AL48" s="23">
        <v>0</v>
      </c>
      <c r="AM48" s="23">
        <v>1</v>
      </c>
      <c r="AN48" s="23">
        <v>1</v>
      </c>
      <c r="AO48" s="23">
        <v>0</v>
      </c>
      <c r="AP48" s="23">
        <v>1</v>
      </c>
      <c r="AQ48" s="23">
        <v>0</v>
      </c>
      <c r="AR48" s="23">
        <v>0</v>
      </c>
      <c r="AS48" s="23">
        <v>0</v>
      </c>
      <c r="AT48" s="15">
        <f t="shared" si="14"/>
        <v>6</v>
      </c>
      <c r="AU48" s="37">
        <f t="shared" si="15"/>
        <v>12</v>
      </c>
      <c r="AV48" s="32"/>
      <c r="AW48" s="32"/>
      <c r="AX48" s="32"/>
      <c r="AY48" s="32"/>
    </row>
    <row r="49" spans="1:51" s="3" customFormat="1" ht="12.75">
      <c r="A49" s="30">
        <v>22</v>
      </c>
      <c r="B49" s="42" t="s">
        <v>32</v>
      </c>
      <c r="C49" s="42" t="s">
        <v>18</v>
      </c>
      <c r="D49" s="42" t="s">
        <v>13</v>
      </c>
      <c r="E49" s="49">
        <v>0</v>
      </c>
      <c r="F49" s="49">
        <v>0</v>
      </c>
      <c r="G49" s="49">
        <v>0</v>
      </c>
      <c r="H49" s="49">
        <v>0</v>
      </c>
      <c r="I49" s="49">
        <v>5</v>
      </c>
      <c r="J49" s="49">
        <v>1</v>
      </c>
      <c r="K49" s="49">
        <v>3</v>
      </c>
      <c r="L49" s="49">
        <v>5</v>
      </c>
      <c r="M49" s="49">
        <v>0</v>
      </c>
      <c r="N49" s="49">
        <v>0</v>
      </c>
      <c r="O49" s="49">
        <v>1</v>
      </c>
      <c r="P49" s="49">
        <v>1</v>
      </c>
      <c r="Q49" s="23">
        <v>0</v>
      </c>
      <c r="R49" s="16">
        <f t="shared" si="12"/>
        <v>16</v>
      </c>
      <c r="S49" s="23">
        <v>0</v>
      </c>
      <c r="T49" s="23">
        <v>3</v>
      </c>
      <c r="U49" s="23">
        <v>0</v>
      </c>
      <c r="V49" s="23">
        <v>0</v>
      </c>
      <c r="W49" s="23">
        <v>3</v>
      </c>
      <c r="X49" s="23">
        <v>2</v>
      </c>
      <c r="Y49" s="23">
        <v>1</v>
      </c>
      <c r="Z49" s="23">
        <v>0</v>
      </c>
      <c r="AA49" s="23">
        <v>5</v>
      </c>
      <c r="AB49" s="23">
        <v>0</v>
      </c>
      <c r="AC49" s="23">
        <v>1</v>
      </c>
      <c r="AD49" s="23">
        <v>3</v>
      </c>
      <c r="AE49" s="23">
        <v>0</v>
      </c>
      <c r="AF49" s="15">
        <f t="shared" si="13"/>
        <v>18</v>
      </c>
      <c r="AG49" s="23">
        <v>0</v>
      </c>
      <c r="AH49" s="23">
        <v>0</v>
      </c>
      <c r="AI49" s="23">
        <v>0</v>
      </c>
      <c r="AJ49" s="23">
        <v>0</v>
      </c>
      <c r="AK49" s="23">
        <v>1</v>
      </c>
      <c r="AL49" s="23">
        <v>0</v>
      </c>
      <c r="AM49" s="23">
        <v>0</v>
      </c>
      <c r="AN49" s="23">
        <v>0</v>
      </c>
      <c r="AO49" s="23">
        <v>2</v>
      </c>
      <c r="AP49" s="23">
        <v>0</v>
      </c>
      <c r="AQ49" s="23">
        <v>0</v>
      </c>
      <c r="AR49" s="23">
        <v>2</v>
      </c>
      <c r="AS49" s="23">
        <v>0</v>
      </c>
      <c r="AT49" s="15">
        <f t="shared" si="14"/>
        <v>5</v>
      </c>
      <c r="AU49" s="37">
        <f t="shared" si="15"/>
        <v>39</v>
      </c>
      <c r="AV49" s="25"/>
      <c r="AW49" s="25"/>
      <c r="AX49" s="28"/>
      <c r="AY49" s="28"/>
    </row>
    <row r="50" spans="1:51" s="4" customFormat="1" ht="12.75">
      <c r="A50" s="30">
        <v>29</v>
      </c>
      <c r="B50" s="42" t="s">
        <v>77</v>
      </c>
      <c r="C50" s="42" t="s">
        <v>21</v>
      </c>
      <c r="D50" s="42" t="s">
        <v>13</v>
      </c>
      <c r="E50" s="23">
        <v>2</v>
      </c>
      <c r="F50" s="23">
        <v>5</v>
      </c>
      <c r="G50" s="23">
        <v>2</v>
      </c>
      <c r="H50" s="23">
        <v>5</v>
      </c>
      <c r="I50" s="23">
        <v>1</v>
      </c>
      <c r="J50" s="23">
        <v>2</v>
      </c>
      <c r="K50" s="23">
        <v>1</v>
      </c>
      <c r="L50" s="23">
        <v>0</v>
      </c>
      <c r="M50" s="23">
        <v>3</v>
      </c>
      <c r="N50" s="23">
        <v>0</v>
      </c>
      <c r="O50" s="23">
        <v>3</v>
      </c>
      <c r="P50" s="23">
        <v>3</v>
      </c>
      <c r="Q50" s="23">
        <v>3</v>
      </c>
      <c r="R50" s="16">
        <f t="shared" si="12"/>
        <v>30</v>
      </c>
      <c r="S50" s="23">
        <v>0</v>
      </c>
      <c r="T50" s="23">
        <v>1</v>
      </c>
      <c r="U50" s="23">
        <v>0</v>
      </c>
      <c r="V50" s="23">
        <v>0</v>
      </c>
      <c r="W50" s="23">
        <v>1</v>
      </c>
      <c r="X50" s="23">
        <v>2</v>
      </c>
      <c r="Y50" s="23">
        <v>0</v>
      </c>
      <c r="Z50" s="23">
        <v>1</v>
      </c>
      <c r="AA50" s="23">
        <v>5</v>
      </c>
      <c r="AB50" s="23">
        <v>3</v>
      </c>
      <c r="AC50" s="23">
        <v>2</v>
      </c>
      <c r="AD50" s="23">
        <v>1</v>
      </c>
      <c r="AE50" s="23">
        <v>0</v>
      </c>
      <c r="AF50" s="15">
        <f t="shared" si="13"/>
        <v>16</v>
      </c>
      <c r="AG50" s="23">
        <v>0</v>
      </c>
      <c r="AH50" s="23">
        <v>2</v>
      </c>
      <c r="AI50" s="23">
        <v>3</v>
      </c>
      <c r="AJ50" s="23">
        <v>2</v>
      </c>
      <c r="AK50" s="23">
        <v>1</v>
      </c>
      <c r="AL50" s="23">
        <v>3</v>
      </c>
      <c r="AM50" s="23">
        <v>2</v>
      </c>
      <c r="AN50" s="23">
        <v>1</v>
      </c>
      <c r="AO50" s="23">
        <v>5</v>
      </c>
      <c r="AP50" s="23">
        <v>1</v>
      </c>
      <c r="AQ50" s="23">
        <v>3</v>
      </c>
      <c r="AR50" s="23">
        <v>1</v>
      </c>
      <c r="AS50" s="23">
        <v>0</v>
      </c>
      <c r="AT50" s="15">
        <f t="shared" si="14"/>
        <v>24</v>
      </c>
      <c r="AU50" s="37">
        <f t="shared" si="15"/>
        <v>70</v>
      </c>
      <c r="AV50" s="25"/>
      <c r="AW50" s="25"/>
    </row>
    <row r="51" spans="1:51" s="4" customFormat="1" ht="12.75">
      <c r="A51" s="30">
        <v>20</v>
      </c>
      <c r="B51" s="42" t="s">
        <v>73</v>
      </c>
      <c r="C51" s="42" t="s">
        <v>74</v>
      </c>
      <c r="D51" s="42" t="s">
        <v>13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6">
        <f t="shared" si="12"/>
        <v>0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15">
        <f t="shared" si="13"/>
        <v>0</v>
      </c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15">
        <f t="shared" si="14"/>
        <v>0</v>
      </c>
      <c r="AU51" s="27">
        <f t="shared" si="15"/>
        <v>0</v>
      </c>
      <c r="AV51" s="25" t="s">
        <v>93</v>
      </c>
      <c r="AW51" s="25"/>
    </row>
    <row r="52" spans="1:51" s="37" customFormat="1" ht="12.75">
      <c r="A52" s="29">
        <v>25</v>
      </c>
      <c r="B52" s="41" t="s">
        <v>71</v>
      </c>
      <c r="C52" s="41" t="s">
        <v>27</v>
      </c>
      <c r="D52" s="41" t="s">
        <v>13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16">
        <f t="shared" si="12"/>
        <v>0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15">
        <f t="shared" si="13"/>
        <v>0</v>
      </c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15">
        <f t="shared" si="14"/>
        <v>0</v>
      </c>
      <c r="AU52" s="27">
        <f t="shared" si="15"/>
        <v>0</v>
      </c>
      <c r="AV52" s="25" t="s">
        <v>93</v>
      </c>
      <c r="AW52" s="25"/>
    </row>
    <row r="53" spans="1:51" s="37" customFormat="1" ht="12.75">
      <c r="A53" s="30">
        <v>19</v>
      </c>
      <c r="B53" s="42" t="s">
        <v>82</v>
      </c>
      <c r="C53" s="45"/>
      <c r="D53" s="42" t="s">
        <v>13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23">
        <v>1</v>
      </c>
      <c r="R53" s="16">
        <f t="shared" si="12"/>
        <v>1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15">
        <f t="shared" si="13"/>
        <v>0</v>
      </c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5">
        <f t="shared" si="14"/>
        <v>0</v>
      </c>
      <c r="AU53" s="27">
        <f t="shared" si="15"/>
        <v>1</v>
      </c>
      <c r="AV53" s="25" t="s">
        <v>92</v>
      </c>
      <c r="AW53" s="25"/>
    </row>
    <row r="54" spans="1:51" s="37" customFormat="1" ht="12.75">
      <c r="A54" s="30">
        <v>24</v>
      </c>
      <c r="B54" s="42" t="s">
        <v>83</v>
      </c>
      <c r="C54" s="42" t="s">
        <v>21</v>
      </c>
      <c r="D54" s="42" t="s">
        <v>13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23">
        <v>5</v>
      </c>
      <c r="R54" s="16">
        <f t="shared" si="12"/>
        <v>5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15">
        <f t="shared" si="13"/>
        <v>0</v>
      </c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15">
        <f t="shared" si="14"/>
        <v>0</v>
      </c>
      <c r="AU54" s="27">
        <f t="shared" si="15"/>
        <v>5</v>
      </c>
      <c r="AV54" s="25" t="s">
        <v>92</v>
      </c>
      <c r="AW54" s="25"/>
    </row>
    <row r="55" spans="1:51" s="37" customFormat="1" ht="12.75">
      <c r="A55" s="29">
        <v>28</v>
      </c>
      <c r="B55" s="43" t="s">
        <v>23</v>
      </c>
      <c r="C55" s="43" t="s">
        <v>24</v>
      </c>
      <c r="D55" s="43" t="s">
        <v>13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23">
        <v>5</v>
      </c>
      <c r="R55" s="16">
        <f t="shared" si="12"/>
        <v>5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15">
        <f t="shared" si="13"/>
        <v>0</v>
      </c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15">
        <f t="shared" si="14"/>
        <v>0</v>
      </c>
      <c r="AU55" s="27">
        <f t="shared" si="15"/>
        <v>5</v>
      </c>
      <c r="AV55" s="25" t="s">
        <v>92</v>
      </c>
      <c r="AW55" s="25"/>
    </row>
    <row r="56" spans="1:51" s="39" customFormat="1" ht="12.75">
      <c r="A56" s="30"/>
      <c r="B56" s="42"/>
      <c r="C56" s="42"/>
      <c r="D56" s="4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16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15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15"/>
      <c r="AV56" s="25"/>
      <c r="AW56" s="25"/>
    </row>
    <row r="57" spans="1:51" s="3" customFormat="1" ht="12.75">
      <c r="A57" s="29">
        <v>44</v>
      </c>
      <c r="B57" s="41" t="s">
        <v>79</v>
      </c>
      <c r="C57" s="41" t="s">
        <v>80</v>
      </c>
      <c r="D57" s="2" t="s">
        <v>89</v>
      </c>
      <c r="E57" s="49">
        <v>2</v>
      </c>
      <c r="F57" s="49">
        <v>3</v>
      </c>
      <c r="G57" s="49">
        <v>3</v>
      </c>
      <c r="H57" s="49">
        <v>1</v>
      </c>
      <c r="I57" s="49">
        <v>5</v>
      </c>
      <c r="J57" s="49">
        <v>1</v>
      </c>
      <c r="K57" s="49">
        <v>3</v>
      </c>
      <c r="L57" s="49">
        <v>5</v>
      </c>
      <c r="M57" s="49">
        <v>5</v>
      </c>
      <c r="N57" s="49">
        <v>3</v>
      </c>
      <c r="O57" s="49">
        <v>3</v>
      </c>
      <c r="P57" s="49">
        <v>5</v>
      </c>
      <c r="Q57" s="49">
        <v>1</v>
      </c>
      <c r="R57" s="16">
        <f>SUM(E57:Q57)</f>
        <v>40</v>
      </c>
      <c r="S57" s="49">
        <v>1</v>
      </c>
      <c r="T57" s="49">
        <v>2</v>
      </c>
      <c r="U57" s="49">
        <v>0</v>
      </c>
      <c r="V57" s="49">
        <v>1</v>
      </c>
      <c r="W57" s="49">
        <v>2</v>
      </c>
      <c r="X57" s="49">
        <v>2</v>
      </c>
      <c r="Y57" s="49">
        <v>3</v>
      </c>
      <c r="Z57" s="49">
        <v>3</v>
      </c>
      <c r="AA57" s="49">
        <v>5</v>
      </c>
      <c r="AB57" s="49">
        <v>5</v>
      </c>
      <c r="AC57" s="49">
        <v>3</v>
      </c>
      <c r="AD57" s="49">
        <v>5</v>
      </c>
      <c r="AE57" s="48"/>
      <c r="AF57" s="15">
        <f>SUM(S57:AE57)</f>
        <v>32</v>
      </c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15">
        <f>SUM(AG57:AS57)</f>
        <v>0</v>
      </c>
      <c r="AU57" s="27">
        <f>SUM(AT57,AF57,R57)</f>
        <v>72</v>
      </c>
      <c r="AV57" s="25" t="s">
        <v>94</v>
      </c>
      <c r="AW57" s="25"/>
    </row>
    <row r="58" spans="1:51" s="3" customFormat="1" ht="12.75">
      <c r="A58" s="30"/>
      <c r="B58" s="18"/>
      <c r="C58" s="18"/>
      <c r="D58" s="18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6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15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15"/>
      <c r="AU58" s="27"/>
      <c r="AV58" s="25"/>
      <c r="AW58" s="25"/>
    </row>
    <row r="59" spans="1:51" s="2" customFormat="1" ht="12.75">
      <c r="A59" s="30"/>
      <c r="B59" s="18"/>
      <c r="C59" s="18"/>
      <c r="D59" s="18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16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15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15"/>
      <c r="AU59" s="27"/>
      <c r="AV59" s="25"/>
      <c r="AW59" s="25"/>
    </row>
    <row r="60" spans="1:51" s="3" customFormat="1" ht="12.75">
      <c r="A60" s="15"/>
      <c r="B60" s="18"/>
      <c r="C60" s="18"/>
      <c r="D60" s="18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16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15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15"/>
      <c r="AU60" s="4"/>
      <c r="AV60" s="25"/>
      <c r="AW60" s="25"/>
    </row>
    <row r="61" spans="1:51" ht="12.75">
      <c r="A61" s="15"/>
      <c r="B61" s="14"/>
      <c r="C61" s="14"/>
      <c r="D61" s="1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16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15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15"/>
      <c r="AU61" s="4"/>
      <c r="AV61" s="25"/>
      <c r="AW61" s="25"/>
    </row>
    <row r="62" spans="1:51" ht="12.75">
      <c r="A62" s="15"/>
      <c r="B62" s="18"/>
      <c r="C62" s="18"/>
      <c r="D62" s="18"/>
      <c r="E62" s="15"/>
      <c r="F62" s="15"/>
      <c r="G62" s="15"/>
      <c r="H62" s="15"/>
      <c r="I62" s="15"/>
      <c r="J62" s="15"/>
      <c r="K62" s="15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5"/>
      <c r="AU62" s="4"/>
      <c r="AV62" s="25"/>
      <c r="AW62" s="25"/>
    </row>
    <row r="63" spans="1:51" s="3" customFormat="1" ht="12.75">
      <c r="A63" s="15"/>
      <c r="B63" s="14"/>
      <c r="C63" s="14"/>
      <c r="D63" s="14"/>
      <c r="E63" s="15"/>
      <c r="F63" s="15"/>
      <c r="G63" s="15"/>
      <c r="H63" s="15"/>
      <c r="I63" s="15"/>
      <c r="J63" s="15"/>
      <c r="K63" s="1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5"/>
      <c r="AU63" s="4"/>
      <c r="AV63" s="25"/>
      <c r="AW63" s="25"/>
    </row>
    <row r="64" spans="1:51" s="3" customFormat="1" ht="12.75">
      <c r="A64" s="15"/>
      <c r="B64" s="14"/>
      <c r="C64" s="14"/>
      <c r="D64" s="14"/>
      <c r="E64" s="15"/>
      <c r="F64" s="15"/>
      <c r="G64" s="15"/>
      <c r="H64" s="15"/>
      <c r="I64" s="15"/>
      <c r="J64" s="15"/>
      <c r="K64" s="15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5"/>
      <c r="AU64" s="4"/>
      <c r="AV64" s="25"/>
      <c r="AW64" s="25"/>
    </row>
    <row r="65" spans="1:49" ht="12.75">
      <c r="A65" s="15"/>
      <c r="B65" s="18"/>
      <c r="C65" s="18"/>
      <c r="D65" s="18"/>
      <c r="E65" s="15"/>
      <c r="F65" s="15"/>
      <c r="G65" s="15"/>
      <c r="H65" s="15"/>
      <c r="I65" s="15"/>
      <c r="J65" s="15"/>
      <c r="K65" s="15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5"/>
      <c r="AU65" s="4"/>
      <c r="AV65" s="25"/>
      <c r="AW65" s="25"/>
    </row>
    <row r="66" spans="1:49" s="2" customFormat="1" ht="12.75" customHeight="1">
      <c r="A66" s="15"/>
      <c r="B66" s="18"/>
      <c r="C66" s="18"/>
      <c r="D66" s="18"/>
      <c r="E66" s="15"/>
      <c r="F66" s="15"/>
      <c r="G66" s="15"/>
      <c r="H66" s="15"/>
      <c r="I66" s="15"/>
      <c r="J66" s="15"/>
      <c r="K66" s="15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5"/>
      <c r="AU66" s="4"/>
      <c r="AV66" s="25"/>
      <c r="AW66" s="25"/>
    </row>
    <row r="67" spans="1:49" s="3" customFormat="1" ht="12.75" customHeight="1">
      <c r="A67" s="15"/>
      <c r="B67" s="18"/>
      <c r="C67" s="18"/>
      <c r="D67" s="18"/>
      <c r="E67" s="15"/>
      <c r="F67" s="15"/>
      <c r="G67" s="15"/>
      <c r="H67" s="15"/>
      <c r="I67" s="15"/>
      <c r="J67" s="15"/>
      <c r="K67" s="15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5"/>
      <c r="AU67" s="4"/>
      <c r="AV67" s="25"/>
      <c r="AW67" s="25"/>
    </row>
    <row r="68" spans="1:49" s="2" customFormat="1" ht="12.75" customHeight="1">
      <c r="A68" s="15"/>
      <c r="B68" s="19"/>
      <c r="C68" s="19"/>
      <c r="D68" s="19"/>
      <c r="E68" s="17"/>
      <c r="F68" s="17"/>
      <c r="G68" s="17"/>
      <c r="H68" s="17"/>
      <c r="I68" s="17"/>
      <c r="J68" s="17"/>
      <c r="K68" s="17"/>
      <c r="L68" s="20"/>
      <c r="M68" s="20"/>
      <c r="N68" s="20"/>
      <c r="O68" s="20"/>
      <c r="P68" s="20"/>
      <c r="Q68" s="20"/>
      <c r="R68" s="16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15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15"/>
      <c r="AU68" s="4"/>
      <c r="AV68" s="25"/>
      <c r="AW68" s="25"/>
    </row>
    <row r="69" spans="1:49" s="2" customFormat="1" ht="12.75" customHeight="1">
      <c r="A69" s="17"/>
      <c r="B69" s="18"/>
      <c r="C69" s="18"/>
      <c r="D69" s="18"/>
      <c r="E69" s="15"/>
      <c r="F69" s="15"/>
      <c r="G69" s="15"/>
      <c r="H69" s="15"/>
      <c r="I69" s="15"/>
      <c r="J69" s="15"/>
      <c r="K69" s="15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5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5"/>
      <c r="AU69" s="4"/>
      <c r="AV69" s="25"/>
      <c r="AW69" s="25"/>
    </row>
    <row r="70" spans="1:49" ht="12.75" customHeight="1">
      <c r="A70" s="15"/>
      <c r="B70" s="19"/>
      <c r="C70" s="19"/>
      <c r="D70" s="19"/>
      <c r="E70" s="17"/>
      <c r="F70" s="17"/>
      <c r="G70" s="17"/>
      <c r="H70" s="17"/>
      <c r="I70" s="17"/>
      <c r="J70" s="17"/>
      <c r="K70" s="17"/>
      <c r="L70" s="20"/>
      <c r="M70" s="20"/>
      <c r="N70" s="20"/>
      <c r="O70" s="20"/>
      <c r="P70" s="20"/>
      <c r="Q70" s="20"/>
      <c r="R70" s="16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15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15"/>
      <c r="AU70" s="4"/>
      <c r="AV70" s="25"/>
      <c r="AW70" s="25"/>
    </row>
    <row r="71" spans="1:49" s="3" customFormat="1" ht="12.75" customHeight="1">
      <c r="A71" s="15"/>
      <c r="B71" s="18"/>
      <c r="C71" s="18"/>
      <c r="D71" s="18"/>
      <c r="E71" s="15"/>
      <c r="F71" s="15"/>
      <c r="G71" s="15"/>
      <c r="H71" s="15"/>
      <c r="I71" s="15"/>
      <c r="J71" s="15"/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5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5"/>
      <c r="AU71" s="4"/>
      <c r="AV71" s="25"/>
      <c r="AW71" s="25"/>
    </row>
    <row r="72" spans="1:49" ht="12.75" customHeight="1">
      <c r="A72" s="15"/>
      <c r="B72" s="18"/>
      <c r="C72" s="18"/>
      <c r="D72" s="18"/>
      <c r="E72" s="15"/>
      <c r="F72" s="15"/>
      <c r="G72" s="15"/>
      <c r="H72" s="15"/>
      <c r="I72" s="15"/>
      <c r="J72" s="15"/>
      <c r="K72" s="15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5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5"/>
      <c r="AU72" s="4"/>
      <c r="AV72" s="25"/>
      <c r="AW72" s="25"/>
    </row>
    <row r="73" spans="1:49" ht="12.75" customHeight="1">
      <c r="A73" s="15"/>
      <c r="B73" s="18"/>
      <c r="C73" s="18"/>
      <c r="D73" s="18"/>
      <c r="E73" s="15"/>
      <c r="F73" s="15"/>
      <c r="G73" s="15"/>
      <c r="H73" s="15"/>
      <c r="I73" s="15"/>
      <c r="J73" s="15"/>
      <c r="K73" s="15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5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5"/>
      <c r="AU73" s="4"/>
      <c r="AV73" s="25"/>
      <c r="AW73" s="25"/>
    </row>
    <row r="74" spans="1:49" s="2" customFormat="1" ht="13.5" customHeight="1">
      <c r="A74" s="15"/>
      <c r="B74" s="18"/>
      <c r="C74" s="18"/>
      <c r="D74" s="18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5"/>
      <c r="AG74" s="16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15"/>
      <c r="AU74" s="4"/>
      <c r="AV74" s="25"/>
      <c r="AW74" s="25"/>
    </row>
    <row r="75" spans="1:49" s="2" customFormat="1" ht="13.5" customHeight="1">
      <c r="A75" s="15"/>
      <c r="B75" s="19"/>
      <c r="C75" s="19"/>
      <c r="D75" s="19"/>
      <c r="E75" s="17"/>
      <c r="F75" s="17"/>
      <c r="G75" s="17"/>
      <c r="H75" s="17"/>
      <c r="I75" s="17"/>
      <c r="J75" s="17"/>
      <c r="K75" s="17"/>
      <c r="L75" s="20"/>
      <c r="M75" s="20"/>
      <c r="N75" s="20"/>
      <c r="O75" s="20"/>
      <c r="P75" s="20"/>
      <c r="Q75" s="20"/>
      <c r="R75" s="16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15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15"/>
      <c r="AU75" s="4"/>
      <c r="AV75" s="25"/>
      <c r="AW75" s="25"/>
    </row>
    <row r="76" spans="1:49" s="2" customFormat="1" ht="13.5" customHeight="1">
      <c r="A76" s="15"/>
      <c r="B76" s="18"/>
      <c r="C76" s="18"/>
      <c r="D76" s="18"/>
      <c r="E76" s="15"/>
      <c r="F76" s="15"/>
      <c r="G76" s="15"/>
      <c r="H76" s="15"/>
      <c r="I76" s="15"/>
      <c r="J76" s="15"/>
      <c r="K76" s="15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5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5"/>
      <c r="AU76" s="4"/>
      <c r="AV76" s="25"/>
      <c r="AW76" s="25"/>
    </row>
    <row r="77" spans="1:49" s="3" customFormat="1" ht="12.75">
      <c r="B77" s="1"/>
      <c r="C77" s="1"/>
      <c r="D77" s="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1"/>
      <c r="AV77" s="25"/>
      <c r="AW77" s="25"/>
    </row>
    <row r="78" spans="1:49" ht="12.75">
      <c r="AU78" s="1"/>
      <c r="AV78" s="25"/>
      <c r="AW78" s="25"/>
    </row>
    <row r="79" spans="1:49" ht="12.75">
      <c r="B79" s="50"/>
      <c r="C79" s="50"/>
      <c r="D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V79" s="25"/>
      <c r="AW79" s="25"/>
    </row>
    <row r="80" spans="1:49" s="3" customFormat="1" ht="12.75">
      <c r="B80" s="50"/>
      <c r="C80" s="50"/>
      <c r="D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U80" s="1"/>
      <c r="AV80" s="25"/>
      <c r="AW80" s="25"/>
    </row>
    <row r="81" spans="1:49" s="3" customFormat="1" ht="12.75">
      <c r="B81" s="50"/>
      <c r="C81" s="50"/>
      <c r="D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U81" s="1"/>
      <c r="AV81" s="25"/>
      <c r="AW81" s="25"/>
    </row>
    <row r="82" spans="1:49" s="3" customFormat="1" ht="12.75">
      <c r="AU82" s="1"/>
    </row>
    <row r="83" spans="1:49" ht="12.75">
      <c r="AU83" s="1"/>
    </row>
    <row r="84" spans="1:49" ht="12.75"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1"/>
    </row>
    <row r="85" spans="1:49" s="3" customFormat="1" ht="12.75">
      <c r="B85" s="1"/>
      <c r="C85" s="1"/>
      <c r="D85" s="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1"/>
    </row>
    <row r="86" spans="1:49" ht="21"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</row>
    <row r="87" spans="1:49" ht="21"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1"/>
    </row>
    <row r="88" spans="1:49" ht="12.75"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9" ht="12.75"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1"/>
    </row>
    <row r="90" spans="1:49" ht="12.75"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1"/>
    </row>
    <row r="91" spans="1:49" ht="21"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</row>
    <row r="92" spans="1:49" ht="21"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</row>
    <row r="93" spans="1:49" s="2" customFormat="1" ht="12.75">
      <c r="A93" s="3"/>
      <c r="B93" s="1"/>
      <c r="C93" s="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5"/>
    </row>
    <row r="94" spans="1:49" s="3" customFormat="1" ht="21">
      <c r="B94" s="1"/>
      <c r="C94" s="1"/>
      <c r="D94" s="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5"/>
    </row>
    <row r="95" spans="1:49" ht="21"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</row>
    <row r="96" spans="1:49" ht="21"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</row>
    <row r="97" spans="2:47" ht="21"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</row>
    <row r="98" spans="2:47" ht="12.75"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2:47" ht="21"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</row>
    <row r="100" spans="2:47" s="3" customFormat="1" ht="12.75">
      <c r="B100" s="1"/>
      <c r="C100" s="1"/>
      <c r="D100" s="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5"/>
    </row>
    <row r="101" spans="2:47" ht="21"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</row>
    <row r="102" spans="2:47" ht="21"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</row>
    <row r="103" spans="2:47" ht="21"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</row>
    <row r="104" spans="2:47" ht="21"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</row>
    <row r="105" spans="2:47" s="3" customFormat="1" ht="12.75">
      <c r="B105" s="1"/>
      <c r="C105" s="1"/>
      <c r="D105" s="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5"/>
    </row>
    <row r="106" spans="2:47" ht="21"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</row>
    <row r="107" spans="2:47" ht="12.75"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2:47" ht="21"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</row>
    <row r="109" spans="2:47" ht="12.75"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2:47" ht="12.75"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2:47" ht="12.75"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2:47" ht="21"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</row>
    <row r="113" spans="5:46" ht="21"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</row>
    <row r="114" spans="5:46" ht="21"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</row>
    <row r="115" spans="5:46" ht="12.75"/>
    <row r="116" spans="5:46" ht="12.75"/>
    <row r="117" spans="5:46" ht="12.75"/>
    <row r="118" spans="5:46" ht="12.75"/>
    <row r="119" spans="5:46" ht="12.75"/>
    <row r="120" spans="5:46" ht="12.75"/>
    <row r="121" spans="5:46" ht="12.75"/>
    <row r="122" spans="5:46" ht="12.75"/>
    <row r="123" spans="5:46" ht="12.75"/>
    <row r="124" spans="5:46" ht="12.75"/>
    <row r="125" spans="5:46" ht="12.75"/>
    <row r="126" spans="5:46" ht="12.75"/>
    <row r="127" spans="5:46" ht="12.75"/>
    <row r="128" spans="5:46" ht="12.75"/>
    <row r="129" spans="1:47" ht="12.75"/>
    <row r="130" spans="1:47" ht="12.75"/>
    <row r="131" spans="1:47" ht="12.75"/>
    <row r="132" spans="1:47" ht="12.75"/>
    <row r="133" spans="1:47" ht="12.75"/>
    <row r="134" spans="1:47" ht="12.75"/>
    <row r="135" spans="1:47" ht="12.75"/>
    <row r="136" spans="1:47" ht="12.75"/>
    <row r="137" spans="1:47" ht="12.75"/>
    <row r="138" spans="1:47" ht="12.75"/>
    <row r="139" spans="1:47" s="4" customFormat="1" ht="12.75">
      <c r="A139" s="3"/>
      <c r="B139" s="1"/>
      <c r="C139" s="1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U139" s="5"/>
    </row>
    <row r="140" spans="1:47" s="2" customFormat="1" ht="12.75">
      <c r="A140" s="3"/>
      <c r="B140" s="1"/>
      <c r="C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4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4"/>
      <c r="AU140" s="5"/>
    </row>
    <row r="141" spans="1:47" s="2" customFormat="1" ht="12.75">
      <c r="A141" s="3"/>
      <c r="B141" s="1"/>
      <c r="C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4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4"/>
      <c r="AU141" s="5"/>
    </row>
    <row r="142" spans="1:47" s="2" customFormat="1" ht="12.75">
      <c r="A142" s="3"/>
      <c r="B142" s="1"/>
      <c r="C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4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4"/>
      <c r="AU142" s="5"/>
    </row>
    <row r="143" spans="1:47" s="4" customFormat="1" ht="12.75">
      <c r="A143" s="3"/>
      <c r="B143" s="1"/>
      <c r="C143" s="1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U143" s="5"/>
    </row>
    <row r="144" spans="1:47" s="2" customFormat="1" ht="12.75">
      <c r="A144" s="3"/>
      <c r="B144" s="1"/>
      <c r="C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4"/>
      <c r="AU144" s="5"/>
    </row>
    <row r="145" spans="1:47" s="2" customFormat="1" ht="12.75">
      <c r="A145" s="3"/>
      <c r="B145" s="1"/>
      <c r="C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4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  <c r="AU145" s="5"/>
    </row>
    <row r="146" spans="1:47" s="3" customFormat="1" ht="12.75">
      <c r="B146" s="1"/>
      <c r="C146" s="1"/>
      <c r="D146" s="2"/>
      <c r="R146" s="4"/>
      <c r="AF146" s="4"/>
      <c r="AT146" s="4"/>
      <c r="AU146" s="5"/>
    </row>
    <row r="147" spans="1:47" s="2" customFormat="1" ht="12.75">
      <c r="A147" s="3"/>
      <c r="B147" s="1"/>
      <c r="C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4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4"/>
      <c r="AU147" s="5"/>
    </row>
    <row r="148" spans="1:47" s="2" customFormat="1" ht="12.75">
      <c r="A148" s="3"/>
      <c r="B148" s="1"/>
      <c r="C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4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4"/>
      <c r="AU148" s="5"/>
    </row>
    <row r="149" spans="1:47" s="2" customFormat="1" ht="12.75">
      <c r="A149" s="3"/>
      <c r="B149" s="1"/>
      <c r="C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4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4"/>
      <c r="AU149" s="5"/>
    </row>
    <row r="150" spans="1:47" ht="12.75"/>
    <row r="151" spans="1:47" s="2" customFormat="1" ht="12.75">
      <c r="A151" s="3"/>
      <c r="B151" s="1"/>
      <c r="C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4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4"/>
      <c r="AU151" s="5"/>
    </row>
    <row r="152" spans="1:47" s="2" customFormat="1" ht="12.75">
      <c r="A152" s="3"/>
      <c r="B152" s="1"/>
      <c r="C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4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4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4"/>
      <c r="AU152" s="5"/>
    </row>
    <row r="153" spans="1:47" s="2" customFormat="1" ht="12.75">
      <c r="A153" s="3"/>
      <c r="B153" s="1"/>
      <c r="C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4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4"/>
      <c r="AU153" s="5"/>
    </row>
    <row r="154" spans="1:47" s="2" customFormat="1" ht="12.75">
      <c r="A154" s="3"/>
      <c r="B154" s="1"/>
      <c r="C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4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4"/>
      <c r="AU154" s="5"/>
    </row>
    <row r="155" spans="1:47" s="2" customFormat="1" ht="12.75">
      <c r="A155" s="3"/>
      <c r="B155" s="1"/>
      <c r="C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4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4"/>
      <c r="AU155" s="5"/>
    </row>
    <row r="156" spans="1:47" s="2" customFormat="1" ht="12.75">
      <c r="A156" s="3"/>
      <c r="B156" s="1"/>
      <c r="C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4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4"/>
      <c r="AU156" s="5"/>
    </row>
    <row r="157" spans="1:47" s="2" customFormat="1" ht="12.75">
      <c r="A157" s="3"/>
      <c r="B157" s="1"/>
      <c r="C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4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4"/>
      <c r="AU157" s="5"/>
    </row>
    <row r="158" spans="1:47" ht="12.75"/>
    <row r="159" spans="1:47" ht="12.75"/>
    <row r="160" spans="1:47" ht="12.75"/>
    <row r="161" spans="1:47" s="2" customFormat="1" ht="12.75">
      <c r="A161" s="3"/>
      <c r="B161" s="1"/>
      <c r="C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4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4"/>
      <c r="AU161" s="5"/>
    </row>
    <row r="162" spans="1:47" s="2" customFormat="1" ht="12.75">
      <c r="A162" s="3"/>
      <c r="B162" s="1"/>
      <c r="C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4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4"/>
      <c r="AU162" s="5"/>
    </row>
    <row r="163" spans="1:47" ht="12.75"/>
    <row r="164" spans="1:47" ht="12.75"/>
    <row r="165" spans="1:47" ht="12.75"/>
    <row r="166" spans="1:47" ht="12.75"/>
    <row r="167" spans="1:47" ht="12.75"/>
    <row r="168" spans="1:47" ht="12.75"/>
    <row r="169" spans="1:47" ht="12.75"/>
    <row r="170" spans="1:47" ht="12.75"/>
    <row r="171" spans="1:47" s="2" customFormat="1" ht="12.75">
      <c r="A171" s="3"/>
      <c r="B171" s="1"/>
      <c r="C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4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4"/>
      <c r="AU171" s="5"/>
    </row>
    <row r="172" spans="1:47" s="2" customFormat="1" ht="12.75">
      <c r="A172" s="3"/>
      <c r="B172" s="1"/>
      <c r="C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4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4"/>
      <c r="AU172" s="5"/>
    </row>
    <row r="173" spans="1:47" s="2" customFormat="1" ht="12.75">
      <c r="A173" s="3"/>
      <c r="B173" s="1"/>
      <c r="C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4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4"/>
      <c r="AU173" s="5"/>
    </row>
    <row r="174" spans="1:47" s="2" customFormat="1" ht="12.75">
      <c r="A174" s="3"/>
      <c r="B174" s="1"/>
      <c r="C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4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4"/>
      <c r="AU174" s="5"/>
    </row>
    <row r="175" spans="1:47" s="2" customFormat="1" ht="12.75">
      <c r="A175" s="3"/>
      <c r="B175" s="1"/>
      <c r="C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4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4"/>
      <c r="AU175" s="5"/>
    </row>
    <row r="176" spans="1:47" s="3" customFormat="1" ht="12.75">
      <c r="B176" s="1"/>
      <c r="C176" s="1"/>
      <c r="D176" s="2"/>
      <c r="R176" s="4"/>
      <c r="AF176" s="4"/>
      <c r="AT176" s="4"/>
      <c r="AU176" s="5"/>
    </row>
    <row r="177" spans="1:47" ht="12.75"/>
    <row r="178" spans="1:47" ht="12.75"/>
    <row r="179" spans="1:47" s="2" customFormat="1" ht="12.75">
      <c r="A179" s="3"/>
      <c r="B179" s="1"/>
      <c r="C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4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4"/>
      <c r="AU179" s="5"/>
    </row>
    <row r="180" spans="1:47" s="2" customFormat="1" ht="12.75">
      <c r="A180" s="3"/>
      <c r="B180" s="1"/>
      <c r="C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4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4"/>
      <c r="AU180" s="5"/>
    </row>
    <row r="181" spans="1:47" s="2" customFormat="1" ht="12.75">
      <c r="A181" s="3"/>
      <c r="B181" s="1"/>
      <c r="C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4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4"/>
      <c r="AU181" s="5"/>
    </row>
    <row r="182" spans="1:47" s="2" customFormat="1" ht="12.75">
      <c r="A182" s="3"/>
      <c r="B182" s="1"/>
      <c r="C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4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4"/>
      <c r="AU182" s="5"/>
    </row>
    <row r="183" spans="1:47" ht="12.75"/>
    <row r="184" spans="1:47" s="2" customFormat="1" ht="12.75">
      <c r="A184" s="3"/>
      <c r="B184" s="1"/>
      <c r="C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4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4"/>
      <c r="AU184" s="5"/>
    </row>
    <row r="185" spans="1:47" s="2" customFormat="1" ht="12.75">
      <c r="A185" s="3"/>
      <c r="B185" s="1"/>
      <c r="C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4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4"/>
      <c r="AU185" s="5"/>
    </row>
    <row r="186" spans="1:47" s="2" customFormat="1" ht="12.75">
      <c r="A186" s="3"/>
      <c r="B186" s="1"/>
      <c r="C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4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  <c r="AU186" s="5"/>
    </row>
    <row r="187" spans="1:47" ht="12.75"/>
    <row r="188" spans="1:47" s="3" customFormat="1" ht="12.75">
      <c r="B188" s="1"/>
      <c r="C188" s="1"/>
      <c r="D188" s="2"/>
      <c r="R188" s="4"/>
      <c r="AF188" s="4"/>
      <c r="AT188" s="4"/>
      <c r="AU188" s="5"/>
    </row>
    <row r="189" spans="1:47" s="3" customFormat="1" ht="12.75">
      <c r="B189" s="1"/>
      <c r="C189" s="1"/>
      <c r="D189" s="2"/>
      <c r="R189" s="4"/>
      <c r="AF189" s="4"/>
      <c r="AT189" s="4"/>
      <c r="AU189" s="5"/>
    </row>
    <row r="190" spans="1:47" s="2" customFormat="1" ht="12.75">
      <c r="A190" s="3"/>
      <c r="B190" s="1"/>
      <c r="C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4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4"/>
      <c r="AU190" s="5"/>
    </row>
    <row r="191" spans="1:47" s="2" customFormat="1" ht="12.75">
      <c r="A191" s="3"/>
      <c r="B191" s="1"/>
      <c r="C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4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4"/>
      <c r="AU191" s="5"/>
    </row>
    <row r="192" spans="1:47" s="2" customFormat="1" ht="12.75">
      <c r="A192" s="3"/>
      <c r="B192" s="1"/>
      <c r="C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4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4"/>
      <c r="AU192" s="5"/>
    </row>
    <row r="193" spans="1:47" s="2" customFormat="1" ht="12.75">
      <c r="A193" s="3"/>
      <c r="B193" s="1"/>
      <c r="C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4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4"/>
      <c r="AU193" s="5"/>
    </row>
    <row r="194" spans="1:47" ht="12.75"/>
    <row r="195" spans="1:47" s="2" customFormat="1" ht="12.75">
      <c r="A195" s="3"/>
      <c r="B195" s="1"/>
      <c r="C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4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4"/>
      <c r="AU195" s="5"/>
    </row>
    <row r="196" spans="1:47" ht="12.75"/>
    <row r="197" spans="1:47" s="2" customFormat="1" ht="12.75">
      <c r="A197" s="3"/>
      <c r="B197" s="1"/>
      <c r="C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4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4"/>
      <c r="AU197" s="5"/>
    </row>
    <row r="198" spans="1:47" s="2" customFormat="1" ht="12.75">
      <c r="A198" s="3"/>
      <c r="B198" s="1"/>
      <c r="C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4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4"/>
      <c r="AU198" s="5"/>
    </row>
    <row r="199" spans="1:47" ht="12.75"/>
    <row r="200" spans="1:47" s="3" customFormat="1" ht="12.75">
      <c r="B200" s="1"/>
      <c r="C200" s="1"/>
      <c r="D200" s="2"/>
      <c r="R200" s="4"/>
      <c r="AF200" s="4"/>
      <c r="AT200" s="4"/>
      <c r="AU200" s="5"/>
    </row>
    <row r="201" spans="1:47" ht="12.75"/>
    <row r="202" spans="1:47" ht="12.75"/>
    <row r="203" spans="1:47" ht="12.75"/>
    <row r="204" spans="1:47" ht="12.75"/>
    <row r="205" spans="1:47" ht="12.75"/>
    <row r="206" spans="1:47" ht="12.75"/>
    <row r="207" spans="1:47" ht="12.75"/>
    <row r="208" spans="1:47" s="4" customFormat="1" ht="12.75">
      <c r="A208" s="3"/>
      <c r="B208" s="1"/>
      <c r="C208" s="1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U208" s="5"/>
    </row>
    <row r="209" spans="1:47" s="2" customFormat="1" ht="12.75">
      <c r="A209" s="3"/>
      <c r="B209" s="1"/>
      <c r="C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4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4"/>
      <c r="AU209" s="5"/>
    </row>
    <row r="210" spans="1:47" s="2" customFormat="1" ht="12.75">
      <c r="A210" s="3"/>
      <c r="B210" s="1"/>
      <c r="C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4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4"/>
      <c r="AU210" s="5"/>
    </row>
    <row r="211" spans="1:47" s="2" customFormat="1" ht="12.75">
      <c r="A211" s="3"/>
      <c r="B211" s="1"/>
      <c r="C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4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4"/>
      <c r="AU211" s="5"/>
    </row>
    <row r="212" spans="1:47" s="2" customFormat="1" ht="12.75">
      <c r="A212" s="3"/>
      <c r="B212" s="1"/>
      <c r="C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4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4"/>
      <c r="AU212" s="5"/>
    </row>
    <row r="213" spans="1:47" ht="12.75"/>
    <row r="214" spans="1:47" s="2" customFormat="1" ht="12.75">
      <c r="A214" s="3"/>
      <c r="B214" s="1"/>
      <c r="C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4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4"/>
      <c r="AU214" s="5"/>
    </row>
    <row r="215" spans="1:47" s="2" customFormat="1" ht="12.75">
      <c r="A215" s="3"/>
      <c r="B215" s="1"/>
      <c r="C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4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4"/>
      <c r="AU215" s="5"/>
    </row>
    <row r="216" spans="1:47" s="2" customFormat="1" ht="12.75">
      <c r="A216" s="3"/>
      <c r="B216" s="1"/>
      <c r="C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4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4"/>
      <c r="AU216" s="5"/>
    </row>
    <row r="217" spans="1:47" s="2" customFormat="1" ht="12.75">
      <c r="A217" s="3"/>
      <c r="B217" s="1"/>
      <c r="C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4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4"/>
      <c r="AU217" s="5"/>
    </row>
    <row r="218" spans="1:47" ht="12.75"/>
    <row r="219" spans="1:47" s="2" customFormat="1" ht="12.75">
      <c r="A219" s="3"/>
      <c r="B219" s="1"/>
      <c r="C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4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4"/>
      <c r="AU219" s="5"/>
    </row>
    <row r="220" spans="1:47" s="2" customFormat="1" ht="12.75">
      <c r="A220" s="3"/>
      <c r="B220" s="1"/>
      <c r="C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4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4"/>
      <c r="AU220" s="5"/>
    </row>
    <row r="221" spans="1:47" s="2" customFormat="1" ht="12.75">
      <c r="A221" s="3"/>
      <c r="B221" s="1"/>
      <c r="C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4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4"/>
      <c r="AU221" s="5"/>
    </row>
    <row r="222" spans="1:47" ht="12.75"/>
    <row r="223" spans="1:47" s="1" customFormat="1" ht="12.75">
      <c r="A223" s="3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4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4"/>
      <c r="AU223" s="5"/>
    </row>
    <row r="224" spans="1:47" ht="12.75"/>
    <row r="225" spans="1:47" ht="12.75"/>
    <row r="226" spans="1:47" ht="12.75"/>
    <row r="227" spans="1:47" ht="12.75"/>
    <row r="228" spans="1:47" s="1" customFormat="1" ht="12.75">
      <c r="A228" s="3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4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4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4"/>
      <c r="AU228" s="5"/>
    </row>
    <row r="229" spans="1:47" ht="12.75"/>
    <row r="230" spans="1:47" s="1" customFormat="1" ht="12.75">
      <c r="A230" s="3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4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4"/>
      <c r="AU230" s="5"/>
    </row>
    <row r="231" spans="1:47" ht="12.75"/>
    <row r="232" spans="1:47" s="1" customFormat="1" ht="12.75">
      <c r="A232" s="3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4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4"/>
      <c r="AU232" s="5"/>
    </row>
    <row r="233" spans="1:47" ht="12.75"/>
    <row r="234" spans="1:47" ht="12.75"/>
    <row r="235" spans="1:47" ht="12.75"/>
    <row r="236" spans="1:47" ht="12.75"/>
    <row r="237" spans="1:47" ht="12.75"/>
    <row r="238" spans="1:47" ht="12.75"/>
    <row r="239" spans="1:47" ht="12.75"/>
    <row r="240" spans="1:47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spans="1:47" ht="12.75"/>
    <row r="258" spans="1:47" ht="12.75"/>
    <row r="259" spans="1:47" s="1" customFormat="1" ht="12.75">
      <c r="A259" s="3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4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4"/>
      <c r="AU259" s="5"/>
    </row>
    <row r="260" spans="1:47" s="4" customFormat="1" ht="12.75">
      <c r="A260" s="3"/>
      <c r="B260" s="1"/>
      <c r="C260" s="1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U260" s="5"/>
    </row>
    <row r="261" spans="1:47" s="1" customFormat="1" ht="12.75">
      <c r="A261" s="3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4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4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4"/>
      <c r="AU261" s="5"/>
    </row>
    <row r="262" spans="1:47" s="1" customFormat="1" ht="12.75">
      <c r="A262" s="3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4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4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4"/>
      <c r="AU262" s="5"/>
    </row>
    <row r="263" spans="1:47" s="4" customFormat="1" ht="12.75">
      <c r="A263" s="3"/>
      <c r="B263" s="1"/>
      <c r="C263" s="1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U263" s="5"/>
    </row>
    <row r="264" spans="1:47" s="1" customFormat="1" ht="12.75">
      <c r="A264" s="3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4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4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4"/>
      <c r="AU264" s="5"/>
    </row>
    <row r="265" spans="1:47" s="4" customFormat="1" ht="12.75">
      <c r="A265" s="3"/>
      <c r="B265" s="1"/>
      <c r="C265" s="1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U265" s="5"/>
    </row>
    <row r="266" spans="1:47" s="1" customFormat="1" ht="12.75">
      <c r="A266" s="3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4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4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4"/>
      <c r="AU266" s="5"/>
    </row>
    <row r="267" spans="1:47" s="4" customFormat="1" ht="12.75">
      <c r="A267" s="3"/>
      <c r="B267" s="1"/>
      <c r="C267" s="1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U267" s="5"/>
    </row>
    <row r="268" spans="1:47" ht="12.75"/>
    <row r="269" spans="1:47" ht="12.75"/>
    <row r="270" spans="1:47" ht="12.75"/>
    <row r="271" spans="1:47" ht="12.75"/>
    <row r="272" spans="1:47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</sheetData>
  <sheetProtection selectLockedCells="1" selectUnlockedCells="1"/>
  <sortState ref="A14:AV18">
    <sortCondition ref="AU14:AU18"/>
  </sortState>
  <mergeCells count="12">
    <mergeCell ref="B80:D80"/>
    <mergeCell ref="J80:AO80"/>
    <mergeCell ref="B81:D81"/>
    <mergeCell ref="J81:AO81"/>
    <mergeCell ref="A1:C1"/>
    <mergeCell ref="M1:AG1"/>
    <mergeCell ref="A2:C2"/>
    <mergeCell ref="A3:C3"/>
    <mergeCell ref="A4:D4"/>
    <mergeCell ref="B79:D79"/>
    <mergeCell ref="M79:AL79"/>
    <mergeCell ref="M2:AG2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2021-05-15T18:56:32Z</dcterms:modified>
</cp:coreProperties>
</file>