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ersons/person1.xml" ContentType="application/vnd.ms-excel.person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persons/person0.xml" ContentType="application/vnd.ms-excel.perso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3250" windowHeight="12450"/>
  </bookViews>
  <sheets>
    <sheet name="Results" sheetId="1" r:id="rId1"/>
  </sheets>
  <definedNames>
    <definedName name="__xlnm.Print_Area" localSheetId="0">Results!$A$1:$AM$580</definedName>
    <definedName name="_xlnm.Print_Area" localSheetId="0">Results!$A$1:$AM$580</definedName>
  </definedNames>
  <calcPr calcId="124519"/>
</workbook>
</file>

<file path=xl/calcChain.xml><?xml version="1.0" encoding="utf-8"?>
<calcChain xmlns="http://schemas.openxmlformats.org/spreadsheetml/2006/main">
  <c r="AM26" i="1"/>
  <c r="AM31"/>
  <c r="AM43"/>
  <c r="AM32"/>
  <c r="AM35"/>
  <c r="AM30"/>
  <c r="AB26"/>
  <c r="AB31"/>
  <c r="AB43"/>
  <c r="AB32"/>
  <c r="AB35"/>
  <c r="AB30"/>
  <c r="Q31"/>
  <c r="Q43"/>
  <c r="Q32"/>
  <c r="Q35"/>
  <c r="Q30"/>
  <c r="AM34"/>
  <c r="AM44"/>
  <c r="AM33"/>
  <c r="AB34"/>
  <c r="AB44"/>
  <c r="AB33"/>
  <c r="Q44"/>
  <c r="Q33"/>
  <c r="Q26"/>
  <c r="Q34"/>
  <c r="Q38"/>
  <c r="Q45"/>
  <c r="Q24"/>
  <c r="AM45"/>
  <c r="AM24"/>
  <c r="AB45"/>
  <c r="AB24"/>
  <c r="AM38"/>
  <c r="AM17"/>
  <c r="AM27"/>
  <c r="AM29"/>
  <c r="AM14"/>
  <c r="AB38"/>
  <c r="AB17"/>
  <c r="AB27"/>
  <c r="AB29"/>
  <c r="AB14"/>
  <c r="Q17"/>
  <c r="Q27"/>
  <c r="Q29"/>
  <c r="Q14"/>
  <c r="AM6"/>
  <c r="AM15"/>
  <c r="AM21"/>
  <c r="AM7"/>
  <c r="AM9"/>
  <c r="AM16"/>
  <c r="AM49"/>
  <c r="AM18"/>
  <c r="AM19"/>
  <c r="AM10"/>
  <c r="AM42"/>
  <c r="AM13"/>
  <c r="AM48"/>
  <c r="AM22"/>
  <c r="AM20"/>
  <c r="AM46"/>
  <c r="AM39"/>
  <c r="AM11"/>
  <c r="AM41"/>
  <c r="AM37"/>
  <c r="AB39"/>
  <c r="Q39"/>
  <c r="Q6"/>
  <c r="AB6"/>
  <c r="AB10"/>
  <c r="Q10"/>
  <c r="AN35" l="1"/>
  <c r="AN26"/>
  <c r="AN43"/>
  <c r="AN32"/>
  <c r="AN34"/>
  <c r="AN30"/>
  <c r="AN31"/>
  <c r="AN44"/>
  <c r="AN33"/>
  <c r="AN45"/>
  <c r="AN24"/>
  <c r="AN27"/>
  <c r="AN14"/>
  <c r="AN29"/>
  <c r="AN39"/>
  <c r="AN6"/>
  <c r="AN10"/>
  <c r="Q22" l="1"/>
  <c r="Q42"/>
  <c r="AB7" l="1"/>
  <c r="AB18"/>
  <c r="AB22"/>
  <c r="AB16"/>
  <c r="AB19"/>
  <c r="Q16"/>
  <c r="Q19"/>
  <c r="Q7"/>
  <c r="Q18"/>
  <c r="AB49"/>
  <c r="AB48"/>
  <c r="AB21"/>
  <c r="AB9"/>
  <c r="AB41"/>
  <c r="AB11"/>
  <c r="AB37"/>
  <c r="AB42"/>
  <c r="AN42" s="1"/>
  <c r="AB13"/>
  <c r="AB15"/>
  <c r="AB20"/>
  <c r="AB46"/>
  <c r="Q49"/>
  <c r="Q48"/>
  <c r="Q21"/>
  <c r="Q9"/>
  <c r="Q41"/>
  <c r="Q11"/>
  <c r="Q37"/>
  <c r="Q13"/>
  <c r="Q15"/>
  <c r="Q20"/>
  <c r="Q46"/>
  <c r="AN19" l="1"/>
  <c r="AN16"/>
  <c r="AN18"/>
  <c r="AN13"/>
  <c r="AN11"/>
  <c r="AN48"/>
  <c r="AN49"/>
  <c r="AN46"/>
  <c r="AN20"/>
  <c r="AN15"/>
  <c r="AN37"/>
  <c r="AN38"/>
  <c r="AN41"/>
  <c r="AN9"/>
  <c r="AN21"/>
  <c r="AN17"/>
  <c r="AN22"/>
  <c r="AN7"/>
</calcChain>
</file>

<file path=xl/sharedStrings.xml><?xml version="1.0" encoding="utf-8"?>
<sst xmlns="http://schemas.openxmlformats.org/spreadsheetml/2006/main" count="163" uniqueCount="107">
  <si>
    <t>Results</t>
  </si>
  <si>
    <t>NO SCORE</t>
  </si>
  <si>
    <t>L 1</t>
  </si>
  <si>
    <t>L  2</t>
  </si>
  <si>
    <t>L 3</t>
  </si>
  <si>
    <t>Total</t>
  </si>
  <si>
    <t>No.</t>
  </si>
  <si>
    <t>Name</t>
  </si>
  <si>
    <t>Bike</t>
  </si>
  <si>
    <t>Route</t>
  </si>
  <si>
    <t>A</t>
  </si>
  <si>
    <t>C</t>
  </si>
  <si>
    <t>B</t>
  </si>
  <si>
    <t>D</t>
  </si>
  <si>
    <t>Daniel</t>
  </si>
  <si>
    <t>Marsh</t>
  </si>
  <si>
    <t>TRS</t>
  </si>
  <si>
    <t>Montesa</t>
  </si>
  <si>
    <t>Mark</t>
  </si>
  <si>
    <t>John</t>
  </si>
  <si>
    <t>Steve</t>
  </si>
  <si>
    <t>Hickson</t>
  </si>
  <si>
    <t>Chris</t>
  </si>
  <si>
    <t>Hosford</t>
  </si>
  <si>
    <t>Alex</t>
  </si>
  <si>
    <t>Langford</t>
  </si>
  <si>
    <t>Hallett</t>
  </si>
  <si>
    <t>Steven</t>
  </si>
  <si>
    <t>Mackenzie</t>
  </si>
  <si>
    <t>Cherrington</t>
  </si>
  <si>
    <t>Kelly</t>
  </si>
  <si>
    <t>Stronge</t>
  </si>
  <si>
    <t>Beta</t>
  </si>
  <si>
    <t>Sherco</t>
  </si>
  <si>
    <t>Trs</t>
  </si>
  <si>
    <t>Jake</t>
  </si>
  <si>
    <t>Forward</t>
  </si>
  <si>
    <t>Cosser</t>
  </si>
  <si>
    <t xml:space="preserve">Duncan </t>
  </si>
  <si>
    <t xml:space="preserve">Trickett </t>
  </si>
  <si>
    <t>Fantic</t>
  </si>
  <si>
    <t>Barnes</t>
  </si>
  <si>
    <t>ROUTES  A B  C  D    Adult &amp; Youth 50/50</t>
  </si>
  <si>
    <t>Cobb</t>
  </si>
  <si>
    <t>Nigel</t>
  </si>
  <si>
    <t>Maund</t>
  </si>
  <si>
    <t>Jones</t>
  </si>
  <si>
    <t>Ian</t>
  </si>
  <si>
    <t>Vertigo</t>
  </si>
  <si>
    <t>Robert</t>
  </si>
  <si>
    <t>Kim</t>
  </si>
  <si>
    <t>Wilson</t>
  </si>
  <si>
    <t>Attwood</t>
  </si>
  <si>
    <t>David</t>
  </si>
  <si>
    <t>Gary</t>
  </si>
  <si>
    <t>Hind</t>
  </si>
  <si>
    <t>Jan Robert</t>
  </si>
  <si>
    <t>Ingle-Finch</t>
  </si>
  <si>
    <t>Yamaha</t>
  </si>
  <si>
    <t>301RR</t>
  </si>
  <si>
    <t>TEN SECTIONS THREE LAPS</t>
  </si>
  <si>
    <t>Nick</t>
  </si>
  <si>
    <t>Graham</t>
  </si>
  <si>
    <t>Harrison</t>
  </si>
  <si>
    <t>Benjamin</t>
  </si>
  <si>
    <t>Harvey-Grounds</t>
  </si>
  <si>
    <t>Michael</t>
  </si>
  <si>
    <t>Grounds</t>
  </si>
  <si>
    <t>Gasgas</t>
  </si>
  <si>
    <t>Aden</t>
  </si>
  <si>
    <t>Gibson</t>
  </si>
  <si>
    <t>Scorpa</t>
  </si>
  <si>
    <t>montesa</t>
  </si>
  <si>
    <t>Roberts</t>
  </si>
  <si>
    <t>Davis</t>
  </si>
  <si>
    <t>Mont</t>
  </si>
  <si>
    <t>Evans</t>
  </si>
  <si>
    <t>Phil</t>
  </si>
  <si>
    <t>Bishop</t>
  </si>
  <si>
    <t>Patrick</t>
  </si>
  <si>
    <t>B+A 50/50</t>
  </si>
  <si>
    <t>SUMMER SERIES ROUND 2</t>
  </si>
  <si>
    <t>ACU201111</t>
  </si>
  <si>
    <t>Peter</t>
  </si>
  <si>
    <t>Colmer</t>
  </si>
  <si>
    <t>Hay</t>
  </si>
  <si>
    <t>Miles</t>
  </si>
  <si>
    <t>Karl</t>
  </si>
  <si>
    <t>Forrest</t>
  </si>
  <si>
    <t>Sam</t>
  </si>
  <si>
    <t>C+B 50/50</t>
  </si>
  <si>
    <t>D+C 50/50</t>
  </si>
  <si>
    <t>beta</t>
  </si>
  <si>
    <t>Bsa</t>
  </si>
  <si>
    <t>EMotion</t>
  </si>
  <si>
    <t>Ben</t>
  </si>
  <si>
    <t>Deakin</t>
  </si>
  <si>
    <t>Tom</t>
  </si>
  <si>
    <t>Vining</t>
  </si>
  <si>
    <t>YOUTH B</t>
  </si>
  <si>
    <t>Simon</t>
  </si>
  <si>
    <t>Oscar</t>
  </si>
  <si>
    <t>Pike</t>
  </si>
  <si>
    <t>YOUTH D</t>
  </si>
  <si>
    <t>DNS</t>
  </si>
  <si>
    <r>
      <t xml:space="preserve">Thanks to all the observers : Tyler Marchant,Rhiannion Parker,           4x4 Cripple, Shane Marchant, Paul Hutchinson, Chris Hovard, Cripples Maid and Nick Vining.                                                                                                       </t>
    </r>
    <r>
      <rPr>
        <b/>
        <sz val="10"/>
        <rFont val="Arial"/>
        <family val="2"/>
      </rPr>
      <t>Next Trial 25/06/2023 10:30AM Start-- Entry Open Soon</t>
    </r>
  </si>
  <si>
    <t>XHG TIGER MCC</t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</si>
</sst>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b/>
      <sz val="13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6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0" fillId="0" borderId="0" xfId="1" applyFont="1" applyAlignment="1">
      <alignment horizontal="left"/>
    </xf>
    <xf numFmtId="0" fontId="0" fillId="0" borderId="0" xfId="1" applyFont="1"/>
    <xf numFmtId="0" fontId="0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1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left"/>
    </xf>
    <xf numFmtId="0" fontId="0" fillId="2" borderId="0" xfId="1" applyFont="1" applyFill="1" applyAlignment="1">
      <alignment horizontal="center" vertical="center"/>
    </xf>
    <xf numFmtId="0" fontId="1" fillId="0" borderId="0" xfId="1" applyFont="1"/>
    <xf numFmtId="0" fontId="6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8" fillId="0" borderId="0" xfId="1"/>
    <xf numFmtId="0" fontId="7" fillId="0" borderId="0" xfId="1" applyFont="1"/>
    <xf numFmtId="0" fontId="5" fillId="0" borderId="0" xfId="1" applyFont="1" applyAlignment="1">
      <alignment horizontal="left" vertical="center"/>
    </xf>
    <xf numFmtId="0" fontId="0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8" fillId="0" borderId="0" xfId="2" applyAlignment="1">
      <alignment horizontal="center"/>
    </xf>
    <xf numFmtId="0" fontId="0" fillId="0" borderId="0" xfId="0" applyAlignment="1">
      <alignment horizont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0" fontId="12" fillId="0" borderId="0" xfId="0" applyFont="1"/>
    <xf numFmtId="0" fontId="11" fillId="0" borderId="0" xfId="2" applyFont="1" applyAlignment="1">
      <alignment horizontal="center"/>
    </xf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91"/>
  <sheetViews>
    <sheetView tabSelected="1" zoomScale="85" zoomScaleNormal="85" zoomScaleSheetLayoutView="75" workbookViewId="0">
      <pane xSplit="6" ySplit="4" topLeftCell="G5" activePane="bottomRight" state="frozen"/>
      <selection pane="topRight" activeCell="E1" sqref="E1"/>
      <selection pane="bottomLeft" activeCell="A5" sqref="A5"/>
      <selection pane="bottomRight" activeCell="AP2" sqref="AP2"/>
    </sheetView>
  </sheetViews>
  <sheetFormatPr defaultColWidth="9.140625" defaultRowHeight="15" customHeight="1"/>
  <cols>
    <col min="1" max="1" width="5.140625" style="3" customWidth="1"/>
    <col min="2" max="2" width="11.42578125" style="3" customWidth="1"/>
    <col min="3" max="3" width="15.42578125" style="1" customWidth="1"/>
    <col min="4" max="4" width="10.140625" style="1" customWidth="1"/>
    <col min="5" max="5" width="9" style="29" customWidth="1"/>
    <col min="6" max="6" width="15.42578125" style="2" customWidth="1"/>
    <col min="7" max="16" width="3.7109375" style="3" customWidth="1"/>
    <col min="17" max="17" width="4.7109375" style="4" customWidth="1"/>
    <col min="18" max="27" width="3.7109375" style="3" customWidth="1"/>
    <col min="28" max="28" width="5" style="4" customWidth="1"/>
    <col min="29" max="38" width="3.7109375" style="3" customWidth="1"/>
    <col min="39" max="39" width="5.85546875" style="4" customWidth="1"/>
    <col min="40" max="40" width="7.85546875" style="5" customWidth="1"/>
    <col min="41" max="42" width="9.140625" style="2" customWidth="1"/>
    <col min="43" max="43" width="9.140625" style="2"/>
    <col min="44" max="44" width="12.42578125" style="2" customWidth="1"/>
    <col min="45" max="16384" width="9.140625" style="2"/>
  </cols>
  <sheetData>
    <row r="1" spans="1:46" s="9" customFormat="1" ht="22.5" customHeight="1">
      <c r="A1" s="38" t="s">
        <v>106</v>
      </c>
      <c r="B1" s="38"/>
      <c r="C1" s="38"/>
      <c r="D1" s="38"/>
      <c r="E1" s="38"/>
      <c r="F1" s="6">
        <v>45084</v>
      </c>
      <c r="G1" s="7"/>
      <c r="H1" s="7"/>
      <c r="I1" s="7" t="s">
        <v>0</v>
      </c>
      <c r="J1" s="7"/>
      <c r="K1" s="8"/>
      <c r="M1" s="8"/>
      <c r="N1" s="8"/>
      <c r="O1" s="39" t="s">
        <v>81</v>
      </c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12"/>
      <c r="AE1" s="37" t="s">
        <v>82</v>
      </c>
      <c r="AF1" s="37"/>
      <c r="AG1" s="37"/>
      <c r="AH1" s="37"/>
      <c r="AI1" s="37"/>
      <c r="AJ1" s="37"/>
      <c r="AK1" s="37"/>
      <c r="AL1" s="12"/>
      <c r="AM1" s="12"/>
      <c r="AN1" s="5"/>
    </row>
    <row r="2" spans="1:46" s="9" customFormat="1" ht="18">
      <c r="A2" s="38"/>
      <c r="B2" s="38"/>
      <c r="C2" s="38"/>
      <c r="D2" s="38"/>
      <c r="E2" s="38"/>
      <c r="F2" s="38"/>
      <c r="AN2" s="10"/>
    </row>
    <row r="3" spans="1:46" ht="12.75">
      <c r="A3" s="37" t="s">
        <v>60</v>
      </c>
      <c r="B3" s="37"/>
      <c r="C3" s="37"/>
      <c r="D3" s="37"/>
      <c r="E3" s="37"/>
      <c r="F3" s="11" t="s">
        <v>1</v>
      </c>
      <c r="Q3" s="3"/>
      <c r="AB3" s="3"/>
      <c r="AM3" s="3"/>
      <c r="AN3" s="1"/>
    </row>
    <row r="4" spans="1:46" s="4" customFormat="1" ht="15" customHeight="1">
      <c r="A4" s="37" t="s">
        <v>42</v>
      </c>
      <c r="B4" s="37"/>
      <c r="C4" s="37"/>
      <c r="D4" s="37"/>
      <c r="E4" s="37"/>
      <c r="F4" s="37"/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4">
        <v>10</v>
      </c>
      <c r="Q4" s="4" t="s">
        <v>2</v>
      </c>
      <c r="R4" s="4">
        <v>1</v>
      </c>
      <c r="S4" s="4">
        <v>2</v>
      </c>
      <c r="T4" s="4">
        <v>3</v>
      </c>
      <c r="U4" s="4">
        <v>4</v>
      </c>
      <c r="V4" s="4">
        <v>5</v>
      </c>
      <c r="W4" s="4">
        <v>6</v>
      </c>
      <c r="X4" s="4">
        <v>7</v>
      </c>
      <c r="Y4" s="4">
        <v>8</v>
      </c>
      <c r="Z4" s="4">
        <v>9</v>
      </c>
      <c r="AA4" s="4">
        <v>10</v>
      </c>
      <c r="AB4" s="4" t="s">
        <v>3</v>
      </c>
      <c r="AC4" s="4">
        <v>1</v>
      </c>
      <c r="AD4" s="4">
        <v>2</v>
      </c>
      <c r="AE4" s="4">
        <v>3</v>
      </c>
      <c r="AF4" s="4">
        <v>4</v>
      </c>
      <c r="AG4" s="4">
        <v>5</v>
      </c>
      <c r="AH4" s="4">
        <v>6</v>
      </c>
      <c r="AI4" s="4">
        <v>7</v>
      </c>
      <c r="AJ4" s="4">
        <v>8</v>
      </c>
      <c r="AK4" s="4">
        <v>9</v>
      </c>
      <c r="AL4" s="4">
        <v>10</v>
      </c>
      <c r="AM4" s="4" t="s">
        <v>4</v>
      </c>
      <c r="AN4" s="4" t="s">
        <v>5</v>
      </c>
    </row>
    <row r="5" spans="1:46" ht="12.75">
      <c r="A5" s="4" t="s">
        <v>6</v>
      </c>
      <c r="B5" s="37" t="s">
        <v>7</v>
      </c>
      <c r="C5" s="37"/>
      <c r="D5" s="37" t="s">
        <v>8</v>
      </c>
      <c r="E5" s="37"/>
      <c r="F5" s="12" t="s">
        <v>9</v>
      </c>
    </row>
    <row r="6" spans="1:46" ht="12.75">
      <c r="A6">
        <v>53</v>
      </c>
      <c r="B6" t="s">
        <v>61</v>
      </c>
      <c r="C6" t="s">
        <v>23</v>
      </c>
      <c r="D6" s="26" t="s">
        <v>17</v>
      </c>
      <c r="E6" s="26">
        <v>250</v>
      </c>
      <c r="F6" t="s">
        <v>10</v>
      </c>
      <c r="G6" s="21">
        <v>0</v>
      </c>
      <c r="H6" s="21">
        <v>0</v>
      </c>
      <c r="I6" s="21">
        <v>5</v>
      </c>
      <c r="J6" s="21">
        <v>0</v>
      </c>
      <c r="K6" s="21">
        <v>0</v>
      </c>
      <c r="L6" s="21">
        <v>5</v>
      </c>
      <c r="M6" s="21">
        <v>0</v>
      </c>
      <c r="N6" s="21">
        <v>0</v>
      </c>
      <c r="O6" s="21">
        <v>0</v>
      </c>
      <c r="P6" s="21">
        <v>1</v>
      </c>
      <c r="Q6" s="14">
        <f t="shared" ref="Q6:Q7" si="0">SUM(G6:P6)</f>
        <v>11</v>
      </c>
      <c r="R6" s="21">
        <v>0</v>
      </c>
      <c r="S6" s="21">
        <v>0</v>
      </c>
      <c r="T6" s="21">
        <v>1</v>
      </c>
      <c r="U6" s="21">
        <v>5</v>
      </c>
      <c r="V6" s="21">
        <v>0</v>
      </c>
      <c r="W6" s="21">
        <v>0</v>
      </c>
      <c r="X6" s="21">
        <v>0</v>
      </c>
      <c r="Y6" s="21">
        <v>0</v>
      </c>
      <c r="Z6" s="21">
        <v>1</v>
      </c>
      <c r="AA6" s="21">
        <v>0</v>
      </c>
      <c r="AB6" s="14">
        <f t="shared" ref="AB6:AB7" si="1">SUM(R6:AA6)</f>
        <v>7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14">
        <f t="shared" ref="AM6:AM7" si="2">SUM(AC6:AL6)</f>
        <v>0</v>
      </c>
      <c r="AN6" s="4">
        <f t="shared" ref="AN6:AN7" si="3">SUM(AM6,AB6,Q6)</f>
        <v>18</v>
      </c>
      <c r="AO6"/>
      <c r="AP6"/>
      <c r="AQ6"/>
      <c r="AR6"/>
      <c r="AS6"/>
      <c r="AT6"/>
    </row>
    <row r="7" spans="1:46" s="3" customFormat="1" ht="12.75">
      <c r="A7">
        <v>54</v>
      </c>
      <c r="B7" t="s">
        <v>14</v>
      </c>
      <c r="C7" t="s">
        <v>15</v>
      </c>
      <c r="D7" s="26" t="s">
        <v>17</v>
      </c>
      <c r="E7" s="26" t="s">
        <v>59</v>
      </c>
      <c r="F7" t="s">
        <v>10</v>
      </c>
      <c r="G7" s="21">
        <v>0</v>
      </c>
      <c r="H7" s="21">
        <v>5</v>
      </c>
      <c r="I7" s="21">
        <v>3</v>
      </c>
      <c r="J7" s="21">
        <v>0</v>
      </c>
      <c r="K7" s="21">
        <v>3</v>
      </c>
      <c r="L7" s="21">
        <v>3</v>
      </c>
      <c r="M7" s="21">
        <v>2</v>
      </c>
      <c r="N7" s="21">
        <v>0</v>
      </c>
      <c r="O7" s="21">
        <v>0</v>
      </c>
      <c r="P7" s="21">
        <v>0</v>
      </c>
      <c r="Q7" s="14">
        <f t="shared" si="0"/>
        <v>16</v>
      </c>
      <c r="R7" s="21">
        <v>0</v>
      </c>
      <c r="S7" s="21">
        <v>0</v>
      </c>
      <c r="T7" s="21">
        <v>3</v>
      </c>
      <c r="U7" s="21">
        <v>1</v>
      </c>
      <c r="V7" s="21">
        <v>0</v>
      </c>
      <c r="W7" s="21">
        <v>1</v>
      </c>
      <c r="X7" s="21">
        <v>5</v>
      </c>
      <c r="Y7" s="21">
        <v>0</v>
      </c>
      <c r="Z7" s="21">
        <v>0</v>
      </c>
      <c r="AA7" s="21">
        <v>1</v>
      </c>
      <c r="AB7" s="14">
        <f t="shared" si="1"/>
        <v>11</v>
      </c>
      <c r="AC7" s="21">
        <v>0</v>
      </c>
      <c r="AD7" s="21">
        <v>0</v>
      </c>
      <c r="AE7" s="21">
        <v>3</v>
      </c>
      <c r="AF7" s="21">
        <v>0</v>
      </c>
      <c r="AG7" s="21">
        <v>0</v>
      </c>
      <c r="AH7" s="21">
        <v>0</v>
      </c>
      <c r="AI7" s="21">
        <v>2</v>
      </c>
      <c r="AJ7" s="21">
        <v>0</v>
      </c>
      <c r="AK7" s="21">
        <v>0</v>
      </c>
      <c r="AL7" s="21">
        <v>1</v>
      </c>
      <c r="AM7" s="14">
        <f t="shared" si="2"/>
        <v>6</v>
      </c>
      <c r="AN7" s="4">
        <f t="shared" si="3"/>
        <v>33</v>
      </c>
      <c r="AO7"/>
      <c r="AP7"/>
      <c r="AQ7"/>
      <c r="AR7"/>
      <c r="AS7"/>
      <c r="AT7"/>
    </row>
    <row r="8" spans="1:46" s="3" customFormat="1" ht="12.75">
      <c r="A8"/>
      <c r="B8"/>
      <c r="C8"/>
      <c r="D8" s="26"/>
      <c r="E8" s="26"/>
      <c r="F8"/>
      <c r="G8" s="21"/>
      <c r="H8" s="21"/>
      <c r="I8" s="21"/>
      <c r="J8" s="21"/>
      <c r="K8" s="21"/>
      <c r="L8" s="21"/>
      <c r="M8" s="21"/>
      <c r="N8" s="21"/>
      <c r="O8" s="21"/>
      <c r="P8" s="21"/>
      <c r="Q8" s="14"/>
      <c r="R8" s="21"/>
      <c r="S8" s="21"/>
      <c r="T8" s="21"/>
      <c r="U8" s="21"/>
      <c r="V8" s="21"/>
      <c r="W8" s="21"/>
      <c r="X8" s="21"/>
      <c r="Y8" s="21"/>
      <c r="Z8" s="21"/>
      <c r="AA8" s="21"/>
      <c r="AB8" s="14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14"/>
      <c r="AN8" s="4"/>
      <c r="AO8"/>
      <c r="AP8"/>
      <c r="AQ8"/>
      <c r="AR8"/>
      <c r="AS8"/>
      <c r="AT8"/>
    </row>
    <row r="9" spans="1:46" s="3" customFormat="1" ht="12.75">
      <c r="A9">
        <v>55</v>
      </c>
      <c r="B9" t="s">
        <v>24</v>
      </c>
      <c r="C9" t="s">
        <v>25</v>
      </c>
      <c r="D9" s="26" t="s">
        <v>17</v>
      </c>
      <c r="E9" s="26">
        <v>300</v>
      </c>
      <c r="F9" t="s">
        <v>80</v>
      </c>
      <c r="G9" s="21">
        <v>0</v>
      </c>
      <c r="H9" s="21">
        <v>1</v>
      </c>
      <c r="I9" s="21">
        <v>0</v>
      </c>
      <c r="J9" s="21">
        <v>2</v>
      </c>
      <c r="K9" s="21">
        <v>5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14">
        <f>SUM(G9:P9)</f>
        <v>8</v>
      </c>
      <c r="R9" s="21">
        <v>0</v>
      </c>
      <c r="S9" s="21">
        <v>0</v>
      </c>
      <c r="T9" s="21">
        <v>0</v>
      </c>
      <c r="U9" s="21">
        <v>5</v>
      </c>
      <c r="V9" s="21">
        <v>1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14">
        <f>SUM(R9:AA9)</f>
        <v>6</v>
      </c>
      <c r="AC9" s="21">
        <v>0</v>
      </c>
      <c r="AD9" s="21">
        <v>0</v>
      </c>
      <c r="AE9" s="21">
        <v>0</v>
      </c>
      <c r="AF9" s="21">
        <v>5</v>
      </c>
      <c r="AG9" s="21">
        <v>2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14">
        <f>SUM(AC9:AL9)</f>
        <v>7</v>
      </c>
      <c r="AN9" s="4">
        <f>SUM(AM9,AB9,Q9)</f>
        <v>21</v>
      </c>
      <c r="AO9"/>
      <c r="AP9"/>
      <c r="AQ9"/>
      <c r="AR9"/>
      <c r="AS9"/>
      <c r="AT9"/>
    </row>
    <row r="10" spans="1:46" s="3" customFormat="1" ht="12.75">
      <c r="A10">
        <v>74</v>
      </c>
      <c r="B10" t="s">
        <v>62</v>
      </c>
      <c r="C10" t="s">
        <v>63</v>
      </c>
      <c r="D10" s="26" t="s">
        <v>32</v>
      </c>
      <c r="E10" s="26">
        <v>300</v>
      </c>
      <c r="F10" t="s">
        <v>80</v>
      </c>
      <c r="G10" s="21">
        <v>1</v>
      </c>
      <c r="H10" s="21">
        <v>2</v>
      </c>
      <c r="I10" s="21">
        <v>0</v>
      </c>
      <c r="J10" s="21">
        <v>3</v>
      </c>
      <c r="K10" s="21">
        <v>1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14">
        <f>SUM(G10:P10)</f>
        <v>9</v>
      </c>
      <c r="R10" s="21">
        <v>0</v>
      </c>
      <c r="S10" s="21">
        <v>1</v>
      </c>
      <c r="T10" s="21">
        <v>0</v>
      </c>
      <c r="U10" s="21">
        <v>0</v>
      </c>
      <c r="V10" s="21">
        <v>3</v>
      </c>
      <c r="W10" s="21">
        <v>0</v>
      </c>
      <c r="X10" s="21">
        <v>0</v>
      </c>
      <c r="Y10" s="21">
        <v>0</v>
      </c>
      <c r="Z10" s="21">
        <v>1</v>
      </c>
      <c r="AA10" s="21">
        <v>0</v>
      </c>
      <c r="AB10" s="14">
        <f>SUM(R10:AA10)</f>
        <v>5</v>
      </c>
      <c r="AC10" s="21">
        <v>1</v>
      </c>
      <c r="AD10" s="21">
        <v>0</v>
      </c>
      <c r="AE10" s="21">
        <v>0</v>
      </c>
      <c r="AF10" s="21">
        <v>5</v>
      </c>
      <c r="AG10" s="21">
        <v>2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14">
        <f>SUM(AC10:AL10)</f>
        <v>8</v>
      </c>
      <c r="AN10" s="4">
        <f>SUM(AM10,AB10,Q10)</f>
        <v>22</v>
      </c>
      <c r="AO10"/>
      <c r="AP10"/>
      <c r="AQ10"/>
      <c r="AR10"/>
      <c r="AS10"/>
      <c r="AT10"/>
    </row>
    <row r="11" spans="1:46" s="3" customFormat="1" ht="12.75">
      <c r="A11">
        <v>56</v>
      </c>
      <c r="B11" t="s">
        <v>18</v>
      </c>
      <c r="C11" t="s">
        <v>26</v>
      </c>
      <c r="D11" s="26" t="s">
        <v>48</v>
      </c>
      <c r="E11" s="26">
        <v>200</v>
      </c>
      <c r="F11" t="s">
        <v>80</v>
      </c>
      <c r="G11" s="21">
        <v>3</v>
      </c>
      <c r="H11" s="21">
        <v>3</v>
      </c>
      <c r="I11" s="21">
        <v>0</v>
      </c>
      <c r="J11" s="21">
        <v>5</v>
      </c>
      <c r="K11" s="21">
        <v>3</v>
      </c>
      <c r="L11" s="21">
        <v>0</v>
      </c>
      <c r="M11" s="21">
        <v>1</v>
      </c>
      <c r="N11" s="21">
        <v>0</v>
      </c>
      <c r="O11" s="21">
        <v>1</v>
      </c>
      <c r="P11" s="21">
        <v>0</v>
      </c>
      <c r="Q11" s="14">
        <f>SUM(G11:P11)</f>
        <v>16</v>
      </c>
      <c r="R11" s="21">
        <v>2</v>
      </c>
      <c r="S11" s="21">
        <v>3</v>
      </c>
      <c r="T11" s="21">
        <v>0</v>
      </c>
      <c r="U11" s="21">
        <v>5</v>
      </c>
      <c r="V11" s="21">
        <v>2</v>
      </c>
      <c r="W11" s="21">
        <v>1</v>
      </c>
      <c r="X11" s="21">
        <v>0</v>
      </c>
      <c r="Y11" s="21">
        <v>0</v>
      </c>
      <c r="Z11" s="21">
        <v>1</v>
      </c>
      <c r="AA11" s="21">
        <v>0</v>
      </c>
      <c r="AB11" s="14">
        <f>SUM(R11:AA11)</f>
        <v>14</v>
      </c>
      <c r="AC11" s="21">
        <v>1</v>
      </c>
      <c r="AD11" s="21">
        <v>2</v>
      </c>
      <c r="AE11" s="21">
        <v>0</v>
      </c>
      <c r="AF11" s="21">
        <v>5</v>
      </c>
      <c r="AG11" s="21">
        <v>3</v>
      </c>
      <c r="AH11" s="21">
        <v>1</v>
      </c>
      <c r="AI11" s="21">
        <v>1</v>
      </c>
      <c r="AJ11" s="21">
        <v>0</v>
      </c>
      <c r="AK11" s="21">
        <v>1</v>
      </c>
      <c r="AL11" s="21">
        <v>0</v>
      </c>
      <c r="AM11" s="14">
        <f>SUM(AC11:AL11)</f>
        <v>14</v>
      </c>
      <c r="AN11" s="4">
        <f>SUM(AM11,AB11,Q11)</f>
        <v>44</v>
      </c>
      <c r="AO11"/>
      <c r="AP11"/>
      <c r="AQ11"/>
      <c r="AR11"/>
      <c r="AS11"/>
      <c r="AT11"/>
    </row>
    <row r="12" spans="1:46" s="3" customFormat="1" ht="12.75">
      <c r="A12"/>
      <c r="B12"/>
      <c r="C12"/>
      <c r="D12" s="26"/>
      <c r="E12" s="26"/>
      <c r="F12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4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14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14"/>
      <c r="AN12" s="4"/>
      <c r="AO12"/>
      <c r="AP12"/>
      <c r="AQ12"/>
      <c r="AR12"/>
      <c r="AS12"/>
      <c r="AT12"/>
    </row>
    <row r="13" spans="1:46" ht="15" customHeight="1">
      <c r="A13">
        <v>66</v>
      </c>
      <c r="B13" t="s">
        <v>47</v>
      </c>
      <c r="C13" t="s">
        <v>43</v>
      </c>
      <c r="D13" s="26" t="s">
        <v>40</v>
      </c>
      <c r="E13" s="26">
        <v>212</v>
      </c>
      <c r="F13" t="s">
        <v>12</v>
      </c>
      <c r="G13" s="21">
        <v>0</v>
      </c>
      <c r="H13" s="21">
        <v>0</v>
      </c>
      <c r="I13" s="21">
        <v>1</v>
      </c>
      <c r="J13" s="21">
        <v>1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14">
        <f t="shared" ref="Q13:Q22" si="4">SUM(G13:P13)</f>
        <v>3</v>
      </c>
      <c r="R13" s="21">
        <v>0</v>
      </c>
      <c r="S13" s="21">
        <v>0</v>
      </c>
      <c r="T13" s="21">
        <v>0</v>
      </c>
      <c r="U13" s="21">
        <v>1</v>
      </c>
      <c r="V13" s="21">
        <v>0</v>
      </c>
      <c r="W13" s="21">
        <v>0</v>
      </c>
      <c r="X13" s="21">
        <v>1</v>
      </c>
      <c r="Y13" s="21">
        <v>0</v>
      </c>
      <c r="Z13" s="21">
        <v>0</v>
      </c>
      <c r="AA13" s="21">
        <v>0</v>
      </c>
      <c r="AB13" s="14">
        <f t="shared" ref="AB13:AB22" si="5">SUM(R13:AA13)</f>
        <v>2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14">
        <f t="shared" ref="AM13:AM22" si="6">SUM(AC13:AL13)</f>
        <v>0</v>
      </c>
      <c r="AN13" s="4">
        <f t="shared" ref="AN13:AN22" si="7">SUM(AM13,AB13,Q13)</f>
        <v>5</v>
      </c>
      <c r="AO13"/>
      <c r="AP13"/>
      <c r="AQ13"/>
      <c r="AR13"/>
      <c r="AS13"/>
      <c r="AT13"/>
    </row>
    <row r="14" spans="1:46" s="3" customFormat="1" ht="12.75">
      <c r="A14">
        <v>65</v>
      </c>
      <c r="B14" t="s">
        <v>22</v>
      </c>
      <c r="C14" t="s">
        <v>85</v>
      </c>
      <c r="D14" s="26" t="s">
        <v>32</v>
      </c>
      <c r="E14" s="26">
        <v>300</v>
      </c>
      <c r="F14" t="s">
        <v>12</v>
      </c>
      <c r="G14" s="21">
        <v>0</v>
      </c>
      <c r="H14" s="21">
        <v>0</v>
      </c>
      <c r="I14" s="21">
        <v>0</v>
      </c>
      <c r="J14" s="21">
        <v>0</v>
      </c>
      <c r="K14" s="21">
        <v>1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14">
        <f t="shared" si="4"/>
        <v>2</v>
      </c>
      <c r="R14" s="21">
        <v>1</v>
      </c>
      <c r="S14" s="21">
        <v>0</v>
      </c>
      <c r="T14" s="21">
        <v>0</v>
      </c>
      <c r="U14" s="21">
        <v>1</v>
      </c>
      <c r="V14" s="21">
        <v>2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14">
        <f t="shared" si="5"/>
        <v>4</v>
      </c>
      <c r="AC14" s="21">
        <v>1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2</v>
      </c>
      <c r="AJ14" s="21">
        <v>0</v>
      </c>
      <c r="AK14" s="21">
        <v>0</v>
      </c>
      <c r="AL14" s="21">
        <v>0</v>
      </c>
      <c r="AM14" s="14">
        <f t="shared" si="6"/>
        <v>3</v>
      </c>
      <c r="AN14" s="4">
        <f t="shared" si="7"/>
        <v>9</v>
      </c>
      <c r="AO14"/>
      <c r="AP14"/>
      <c r="AQ14"/>
      <c r="AR14"/>
      <c r="AS14"/>
      <c r="AT14"/>
    </row>
    <row r="15" spans="1:46" ht="12.75">
      <c r="A15">
        <v>61</v>
      </c>
      <c r="B15" t="s">
        <v>35</v>
      </c>
      <c r="C15" t="s">
        <v>36</v>
      </c>
      <c r="D15" s="26" t="s">
        <v>34</v>
      </c>
      <c r="E15" s="26">
        <v>250</v>
      </c>
      <c r="F15" t="s">
        <v>12</v>
      </c>
      <c r="G15" s="21">
        <v>2</v>
      </c>
      <c r="H15" s="21">
        <v>2</v>
      </c>
      <c r="I15" s="21">
        <v>0</v>
      </c>
      <c r="J15" s="21">
        <v>1</v>
      </c>
      <c r="K15" s="21">
        <v>1</v>
      </c>
      <c r="L15" s="21">
        <v>0</v>
      </c>
      <c r="M15" s="21">
        <v>1</v>
      </c>
      <c r="N15" s="21">
        <v>1</v>
      </c>
      <c r="O15" s="21">
        <v>0</v>
      </c>
      <c r="P15" s="21">
        <v>0</v>
      </c>
      <c r="Q15" s="14">
        <f t="shared" si="4"/>
        <v>8</v>
      </c>
      <c r="R15" s="21">
        <v>1</v>
      </c>
      <c r="S15" s="21">
        <v>2</v>
      </c>
      <c r="T15" s="21">
        <v>0</v>
      </c>
      <c r="U15" s="21">
        <v>1</v>
      </c>
      <c r="V15" s="21">
        <v>1</v>
      </c>
      <c r="W15" s="21">
        <v>1</v>
      </c>
      <c r="X15" s="21">
        <v>0</v>
      </c>
      <c r="Y15" s="21">
        <v>0</v>
      </c>
      <c r="Z15" s="21">
        <v>0</v>
      </c>
      <c r="AA15" s="21">
        <v>0</v>
      </c>
      <c r="AB15" s="14">
        <f t="shared" si="5"/>
        <v>6</v>
      </c>
      <c r="AC15" s="21">
        <v>0</v>
      </c>
      <c r="AD15" s="21">
        <v>1</v>
      </c>
      <c r="AE15" s="21">
        <v>0</v>
      </c>
      <c r="AF15" s="21">
        <v>0</v>
      </c>
      <c r="AG15" s="21">
        <v>2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14">
        <f t="shared" si="6"/>
        <v>3</v>
      </c>
      <c r="AN15" s="4">
        <f t="shared" si="7"/>
        <v>17</v>
      </c>
      <c r="AO15"/>
      <c r="AP15"/>
      <c r="AQ15"/>
      <c r="AR15"/>
      <c r="AS15"/>
      <c r="AT15"/>
    </row>
    <row r="16" spans="1:46" ht="12.75">
      <c r="A16">
        <v>60</v>
      </c>
      <c r="B16" t="s">
        <v>66</v>
      </c>
      <c r="C16" t="s">
        <v>67</v>
      </c>
      <c r="D16" s="26" t="s">
        <v>33</v>
      </c>
      <c r="E16" s="26">
        <v>290</v>
      </c>
      <c r="F16" t="s">
        <v>12</v>
      </c>
      <c r="G16" s="21">
        <v>2</v>
      </c>
      <c r="H16" s="21">
        <v>3</v>
      </c>
      <c r="I16" s="21">
        <v>0</v>
      </c>
      <c r="J16" s="21">
        <v>0</v>
      </c>
      <c r="K16" s="21">
        <v>1</v>
      </c>
      <c r="L16" s="21">
        <v>2</v>
      </c>
      <c r="M16" s="21">
        <v>1</v>
      </c>
      <c r="N16" s="21">
        <v>1</v>
      </c>
      <c r="O16" s="21">
        <v>2</v>
      </c>
      <c r="P16" s="21">
        <v>1</v>
      </c>
      <c r="Q16" s="14">
        <f t="shared" si="4"/>
        <v>13</v>
      </c>
      <c r="R16" s="21">
        <v>1</v>
      </c>
      <c r="S16" s="21">
        <v>1</v>
      </c>
      <c r="T16" s="21">
        <v>1</v>
      </c>
      <c r="U16" s="21">
        <v>0</v>
      </c>
      <c r="V16" s="21">
        <v>1</v>
      </c>
      <c r="W16" s="21">
        <v>0</v>
      </c>
      <c r="X16" s="21">
        <v>1</v>
      </c>
      <c r="Y16" s="21">
        <v>0</v>
      </c>
      <c r="Z16" s="21">
        <v>1</v>
      </c>
      <c r="AA16" s="21">
        <v>0</v>
      </c>
      <c r="AB16" s="14">
        <f t="shared" si="5"/>
        <v>6</v>
      </c>
      <c r="AC16" s="21">
        <v>1</v>
      </c>
      <c r="AD16" s="21">
        <v>3</v>
      </c>
      <c r="AE16" s="21">
        <v>0</v>
      </c>
      <c r="AF16" s="21">
        <v>0</v>
      </c>
      <c r="AG16" s="21">
        <v>1</v>
      </c>
      <c r="AH16" s="21">
        <v>0</v>
      </c>
      <c r="AI16" s="21">
        <v>1</v>
      </c>
      <c r="AJ16" s="21">
        <v>1</v>
      </c>
      <c r="AK16" s="21">
        <v>0</v>
      </c>
      <c r="AL16" s="21">
        <v>0</v>
      </c>
      <c r="AM16" s="14">
        <f t="shared" si="6"/>
        <v>7</v>
      </c>
      <c r="AN16" s="4">
        <f t="shared" si="7"/>
        <v>26</v>
      </c>
      <c r="AO16"/>
      <c r="AP16"/>
      <c r="AQ16"/>
      <c r="AR16"/>
      <c r="AS16"/>
      <c r="AT16"/>
    </row>
    <row r="17" spans="1:46" ht="12.75">
      <c r="A17">
        <v>58</v>
      </c>
      <c r="B17" t="s">
        <v>64</v>
      </c>
      <c r="C17" t="s">
        <v>65</v>
      </c>
      <c r="D17" s="26" t="s">
        <v>33</v>
      </c>
      <c r="E17" s="26">
        <v>125</v>
      </c>
      <c r="F17" t="s">
        <v>12</v>
      </c>
      <c r="G17" s="21">
        <v>2</v>
      </c>
      <c r="H17" s="21">
        <v>5</v>
      </c>
      <c r="I17" s="21">
        <v>3</v>
      </c>
      <c r="J17" s="21">
        <v>2</v>
      </c>
      <c r="K17" s="21">
        <v>3</v>
      </c>
      <c r="L17" s="21">
        <v>2</v>
      </c>
      <c r="M17" s="21">
        <v>2</v>
      </c>
      <c r="N17" s="21">
        <v>1</v>
      </c>
      <c r="O17" s="21">
        <v>3</v>
      </c>
      <c r="P17" s="21">
        <v>0</v>
      </c>
      <c r="Q17" s="14">
        <f t="shared" si="4"/>
        <v>23</v>
      </c>
      <c r="R17" s="21">
        <v>0</v>
      </c>
      <c r="S17" s="21">
        <v>5</v>
      </c>
      <c r="T17" s="21">
        <v>1</v>
      </c>
      <c r="U17" s="21">
        <v>3</v>
      </c>
      <c r="V17" s="21">
        <v>1</v>
      </c>
      <c r="W17" s="21">
        <v>1</v>
      </c>
      <c r="X17" s="21">
        <v>1</v>
      </c>
      <c r="Y17" s="21">
        <v>0</v>
      </c>
      <c r="Z17" s="21">
        <v>1</v>
      </c>
      <c r="AA17" s="21">
        <v>1</v>
      </c>
      <c r="AB17" s="14">
        <f t="shared" si="5"/>
        <v>14</v>
      </c>
      <c r="AC17" s="21">
        <v>1</v>
      </c>
      <c r="AD17" s="21">
        <v>5</v>
      </c>
      <c r="AE17" s="21">
        <v>1</v>
      </c>
      <c r="AF17" s="21">
        <v>1</v>
      </c>
      <c r="AG17" s="21">
        <v>1</v>
      </c>
      <c r="AH17" s="21">
        <v>2</v>
      </c>
      <c r="AI17" s="21">
        <v>1</v>
      </c>
      <c r="AJ17" s="21">
        <v>1</v>
      </c>
      <c r="AK17" s="21">
        <v>2</v>
      </c>
      <c r="AL17" s="21">
        <v>3</v>
      </c>
      <c r="AM17" s="14">
        <f t="shared" si="6"/>
        <v>18</v>
      </c>
      <c r="AN17" s="4">
        <f t="shared" si="7"/>
        <v>55</v>
      </c>
      <c r="AO17"/>
      <c r="AP17"/>
      <c r="AQ17"/>
      <c r="AR17"/>
      <c r="AS17"/>
      <c r="AT17"/>
    </row>
    <row r="18" spans="1:46" s="3" customFormat="1" ht="12.75">
      <c r="A18">
        <v>57</v>
      </c>
      <c r="B18" t="s">
        <v>83</v>
      </c>
      <c r="C18" t="s">
        <v>84</v>
      </c>
      <c r="D18" s="26" t="s">
        <v>33</v>
      </c>
      <c r="E18" s="26">
        <v>250</v>
      </c>
      <c r="F18" t="s">
        <v>12</v>
      </c>
      <c r="G18" s="21">
        <v>3</v>
      </c>
      <c r="H18" s="21">
        <v>3</v>
      </c>
      <c r="I18" s="21">
        <v>5</v>
      </c>
      <c r="J18" s="21">
        <v>5</v>
      </c>
      <c r="K18" s="21">
        <v>3</v>
      </c>
      <c r="L18" s="21">
        <v>3</v>
      </c>
      <c r="M18" s="21">
        <v>3</v>
      </c>
      <c r="N18" s="33">
        <v>3</v>
      </c>
      <c r="O18" s="21">
        <v>5</v>
      </c>
      <c r="P18" s="21">
        <v>3</v>
      </c>
      <c r="Q18" s="14">
        <f t="shared" si="4"/>
        <v>36</v>
      </c>
      <c r="R18" s="21">
        <v>5</v>
      </c>
      <c r="S18" s="21">
        <v>3</v>
      </c>
      <c r="T18" s="21">
        <v>3</v>
      </c>
      <c r="U18" s="21">
        <v>3</v>
      </c>
      <c r="V18" s="21">
        <v>3</v>
      </c>
      <c r="W18" s="21">
        <v>3</v>
      </c>
      <c r="X18" s="21">
        <v>3</v>
      </c>
      <c r="Y18" s="21">
        <v>5</v>
      </c>
      <c r="Z18" s="21">
        <v>3</v>
      </c>
      <c r="AA18" s="21">
        <v>5</v>
      </c>
      <c r="AB18" s="14">
        <f t="shared" si="5"/>
        <v>36</v>
      </c>
      <c r="AC18" s="21">
        <v>3</v>
      </c>
      <c r="AD18" s="21">
        <v>3</v>
      </c>
      <c r="AE18" s="21">
        <v>3</v>
      </c>
      <c r="AF18" s="21">
        <v>3</v>
      </c>
      <c r="AG18" s="21">
        <v>3</v>
      </c>
      <c r="AH18" s="21">
        <v>5</v>
      </c>
      <c r="AI18" s="21">
        <v>3</v>
      </c>
      <c r="AJ18" s="21">
        <v>3</v>
      </c>
      <c r="AK18" s="21">
        <v>3</v>
      </c>
      <c r="AL18" s="21">
        <v>3</v>
      </c>
      <c r="AM18" s="14">
        <f t="shared" si="6"/>
        <v>32</v>
      </c>
      <c r="AN18" s="4">
        <f t="shared" si="7"/>
        <v>104</v>
      </c>
      <c r="AO18"/>
      <c r="AP18"/>
      <c r="AQ18"/>
      <c r="AR18"/>
      <c r="AS18"/>
      <c r="AT18"/>
    </row>
    <row r="19" spans="1:46" ht="12.75">
      <c r="A19">
        <v>64</v>
      </c>
      <c r="B19" t="s">
        <v>69</v>
      </c>
      <c r="C19" t="s">
        <v>70</v>
      </c>
      <c r="D19" s="26" t="s">
        <v>71</v>
      </c>
      <c r="E19" s="26">
        <v>300</v>
      </c>
      <c r="F19" t="s">
        <v>12</v>
      </c>
      <c r="G19" s="21">
        <v>5</v>
      </c>
      <c r="H19" s="21">
        <v>5</v>
      </c>
      <c r="I19" s="21">
        <v>1</v>
      </c>
      <c r="J19" s="21">
        <v>5</v>
      </c>
      <c r="K19" s="21">
        <v>3</v>
      </c>
      <c r="L19" s="21">
        <v>3</v>
      </c>
      <c r="M19" s="21">
        <v>2</v>
      </c>
      <c r="N19" s="21">
        <v>2</v>
      </c>
      <c r="O19" s="21">
        <v>2</v>
      </c>
      <c r="P19" s="21">
        <v>5</v>
      </c>
      <c r="Q19" s="14">
        <f t="shared" si="4"/>
        <v>33</v>
      </c>
      <c r="R19" s="21">
        <v>5</v>
      </c>
      <c r="S19" s="21">
        <v>5</v>
      </c>
      <c r="T19" s="21">
        <v>5</v>
      </c>
      <c r="U19" s="21">
        <v>5</v>
      </c>
      <c r="V19" s="21">
        <v>5</v>
      </c>
      <c r="W19" s="21">
        <v>5</v>
      </c>
      <c r="X19" s="21">
        <v>3</v>
      </c>
      <c r="Y19" s="21">
        <v>3</v>
      </c>
      <c r="Z19" s="21">
        <v>1</v>
      </c>
      <c r="AA19" s="21">
        <v>3</v>
      </c>
      <c r="AB19" s="14">
        <f t="shared" si="5"/>
        <v>40</v>
      </c>
      <c r="AC19" s="21">
        <v>3</v>
      </c>
      <c r="AD19" s="21">
        <v>5</v>
      </c>
      <c r="AE19" s="21">
        <v>0</v>
      </c>
      <c r="AF19" s="21">
        <v>5</v>
      </c>
      <c r="AG19" s="21">
        <v>5</v>
      </c>
      <c r="AH19" s="21">
        <v>5</v>
      </c>
      <c r="AI19" s="21">
        <v>5</v>
      </c>
      <c r="AJ19" s="21">
        <v>5</v>
      </c>
      <c r="AK19" s="21">
        <v>5</v>
      </c>
      <c r="AL19" s="21">
        <v>1</v>
      </c>
      <c r="AM19" s="14">
        <f t="shared" si="6"/>
        <v>39</v>
      </c>
      <c r="AN19" s="4">
        <f t="shared" si="7"/>
        <v>112</v>
      </c>
      <c r="AO19"/>
      <c r="AP19"/>
      <c r="AQ19"/>
      <c r="AR19"/>
      <c r="AS19"/>
      <c r="AT19"/>
    </row>
    <row r="20" spans="1:46" s="3" customFormat="1" ht="12.75">
      <c r="A20">
        <v>59</v>
      </c>
      <c r="B20" t="s">
        <v>79</v>
      </c>
      <c r="C20" t="s">
        <v>78</v>
      </c>
      <c r="D20" s="26" t="s">
        <v>32</v>
      </c>
      <c r="E20" s="26">
        <v>300</v>
      </c>
      <c r="F20" t="s">
        <v>12</v>
      </c>
      <c r="G20" s="21">
        <v>3</v>
      </c>
      <c r="H20" s="21">
        <v>5</v>
      </c>
      <c r="I20" s="21">
        <v>5</v>
      </c>
      <c r="J20" s="21">
        <v>5</v>
      </c>
      <c r="K20" s="21">
        <v>3</v>
      </c>
      <c r="L20" s="21">
        <v>5</v>
      </c>
      <c r="M20" s="21">
        <v>5</v>
      </c>
      <c r="N20" s="21">
        <v>3</v>
      </c>
      <c r="O20" s="21">
        <v>3</v>
      </c>
      <c r="P20" s="21">
        <v>3</v>
      </c>
      <c r="Q20" s="14">
        <f t="shared" si="4"/>
        <v>40</v>
      </c>
      <c r="R20" s="21">
        <v>3</v>
      </c>
      <c r="S20" s="21">
        <v>3</v>
      </c>
      <c r="T20" s="21">
        <v>5</v>
      </c>
      <c r="U20" s="21">
        <v>5</v>
      </c>
      <c r="V20" s="21">
        <v>5</v>
      </c>
      <c r="W20" s="21">
        <v>5</v>
      </c>
      <c r="X20" s="21">
        <v>3</v>
      </c>
      <c r="Y20" s="21">
        <v>5</v>
      </c>
      <c r="Z20" s="21">
        <v>3</v>
      </c>
      <c r="AA20" s="21">
        <v>3</v>
      </c>
      <c r="AB20" s="14">
        <f t="shared" si="5"/>
        <v>40</v>
      </c>
      <c r="AC20" s="21">
        <v>5</v>
      </c>
      <c r="AD20" s="21">
        <v>3</v>
      </c>
      <c r="AE20" s="21">
        <v>5</v>
      </c>
      <c r="AF20" s="21">
        <v>2</v>
      </c>
      <c r="AG20" s="21">
        <v>2</v>
      </c>
      <c r="AH20" s="21">
        <v>3</v>
      </c>
      <c r="AI20" s="21">
        <v>3</v>
      </c>
      <c r="AJ20" s="21">
        <v>3</v>
      </c>
      <c r="AK20" s="21">
        <v>5</v>
      </c>
      <c r="AL20" s="21">
        <v>3</v>
      </c>
      <c r="AM20" s="14">
        <f t="shared" si="6"/>
        <v>34</v>
      </c>
      <c r="AN20" s="4">
        <f t="shared" si="7"/>
        <v>114</v>
      </c>
      <c r="AO20"/>
      <c r="AP20"/>
      <c r="AQ20"/>
      <c r="AR20"/>
      <c r="AS20"/>
      <c r="AT20"/>
    </row>
    <row r="21" spans="1:46" s="3" customFormat="1" ht="12.75">
      <c r="A21">
        <v>62</v>
      </c>
      <c r="B21" t="s">
        <v>19</v>
      </c>
      <c r="C21" t="s">
        <v>52</v>
      </c>
      <c r="D21" s="26" t="s">
        <v>32</v>
      </c>
      <c r="E21" s="26">
        <v>250</v>
      </c>
      <c r="F21" t="s">
        <v>12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14">
        <f t="shared" si="4"/>
        <v>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14">
        <f t="shared" si="5"/>
        <v>0</v>
      </c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14">
        <f t="shared" si="6"/>
        <v>0</v>
      </c>
      <c r="AN21" s="4">
        <f t="shared" si="7"/>
        <v>0</v>
      </c>
      <c r="AO21" s="35" t="s">
        <v>104</v>
      </c>
      <c r="AP21"/>
      <c r="AQ21"/>
      <c r="AR21"/>
      <c r="AS21"/>
      <c r="AT21"/>
    </row>
    <row r="22" spans="1:46" s="3" customFormat="1" ht="12.75">
      <c r="A22">
        <v>63</v>
      </c>
      <c r="B22" t="s">
        <v>50</v>
      </c>
      <c r="C22" t="s">
        <v>51</v>
      </c>
      <c r="D22" s="26" t="s">
        <v>72</v>
      </c>
      <c r="E22" s="26">
        <v>260</v>
      </c>
      <c r="F22" t="s">
        <v>12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14">
        <f t="shared" si="4"/>
        <v>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14">
        <f t="shared" si="5"/>
        <v>0</v>
      </c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14">
        <f t="shared" si="6"/>
        <v>0</v>
      </c>
      <c r="AN22" s="4">
        <f t="shared" si="7"/>
        <v>0</v>
      </c>
      <c r="AO22" s="35" t="s">
        <v>104</v>
      </c>
      <c r="AP22"/>
      <c r="AQ22"/>
      <c r="AR22"/>
      <c r="AS22"/>
      <c r="AT22"/>
    </row>
    <row r="23" spans="1:46" s="3" customFormat="1" ht="12.75">
      <c r="A23"/>
      <c r="B23"/>
      <c r="C23"/>
      <c r="D23" s="26"/>
      <c r="E23" s="26"/>
      <c r="F23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14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14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14"/>
      <c r="AN23" s="4"/>
      <c r="AO23"/>
      <c r="AP23"/>
      <c r="AQ23"/>
      <c r="AR23"/>
      <c r="AS23"/>
      <c r="AT23"/>
    </row>
    <row r="24" spans="1:46" s="3" customFormat="1">
      <c r="A24">
        <v>86</v>
      </c>
      <c r="B24" t="s">
        <v>97</v>
      </c>
      <c r="C24" t="s">
        <v>98</v>
      </c>
      <c r="D24" s="32" t="s">
        <v>48</v>
      </c>
      <c r="E24" s="26">
        <v>125</v>
      </c>
      <c r="F24" s="34" t="s">
        <v>99</v>
      </c>
      <c r="G24" s="21">
        <v>3</v>
      </c>
      <c r="H24" s="21">
        <v>3</v>
      </c>
      <c r="I24" s="21">
        <v>0</v>
      </c>
      <c r="J24" s="21">
        <v>3</v>
      </c>
      <c r="K24" s="21">
        <v>1</v>
      </c>
      <c r="L24" s="21">
        <v>0</v>
      </c>
      <c r="M24" s="21">
        <v>3</v>
      </c>
      <c r="N24" s="21">
        <v>2</v>
      </c>
      <c r="O24" s="21">
        <v>2</v>
      </c>
      <c r="P24" s="21">
        <v>0</v>
      </c>
      <c r="Q24" s="14">
        <f>SUM(G24:P24)</f>
        <v>17</v>
      </c>
      <c r="R24" s="21">
        <v>0</v>
      </c>
      <c r="S24" s="21">
        <v>2</v>
      </c>
      <c r="T24" s="21">
        <v>2</v>
      </c>
      <c r="U24" s="21">
        <v>1</v>
      </c>
      <c r="V24" s="21">
        <v>2</v>
      </c>
      <c r="W24" s="21">
        <v>1</v>
      </c>
      <c r="X24" s="21">
        <v>1</v>
      </c>
      <c r="Y24" s="21">
        <v>1</v>
      </c>
      <c r="Z24" s="21">
        <v>2</v>
      </c>
      <c r="AA24" s="21">
        <v>0</v>
      </c>
      <c r="AB24" s="14">
        <f>SUM(R24:AA24)</f>
        <v>12</v>
      </c>
      <c r="AC24" s="21">
        <v>3</v>
      </c>
      <c r="AD24" s="21">
        <v>1</v>
      </c>
      <c r="AE24" s="21">
        <v>1</v>
      </c>
      <c r="AF24" s="21">
        <v>3</v>
      </c>
      <c r="AG24" s="21">
        <v>1</v>
      </c>
      <c r="AH24" s="21">
        <v>0</v>
      </c>
      <c r="AI24" s="21">
        <v>2</v>
      </c>
      <c r="AJ24" s="21">
        <v>0</v>
      </c>
      <c r="AK24" s="21">
        <v>2</v>
      </c>
      <c r="AL24" s="21">
        <v>0</v>
      </c>
      <c r="AM24" s="14">
        <f>SUM(AC24:AL24)</f>
        <v>13</v>
      </c>
      <c r="AN24" s="4">
        <f>SUM(AM24,AB24,Q24)</f>
        <v>42</v>
      </c>
      <c r="AO24"/>
      <c r="AP24"/>
      <c r="AQ24"/>
      <c r="AR24"/>
      <c r="AS24"/>
      <c r="AT24"/>
    </row>
    <row r="25" spans="1:46" s="3" customFormat="1" ht="12.75">
      <c r="A25"/>
      <c r="B25"/>
      <c r="C25"/>
      <c r="D25" s="26"/>
      <c r="E25" s="26"/>
      <c r="F25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14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14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14"/>
      <c r="AN25" s="4"/>
      <c r="AO25"/>
      <c r="AP25"/>
      <c r="AQ25"/>
      <c r="AR25"/>
      <c r="AS25"/>
      <c r="AT25"/>
    </row>
    <row r="26" spans="1:46" ht="15" customHeight="1">
      <c r="A26">
        <v>85</v>
      </c>
      <c r="B26" t="s">
        <v>95</v>
      </c>
      <c r="C26" t="s">
        <v>96</v>
      </c>
      <c r="D26" s="32" t="s">
        <v>48</v>
      </c>
      <c r="E26" s="26">
        <v>200</v>
      </c>
      <c r="F26" s="34" t="s">
        <v>90</v>
      </c>
      <c r="G26" s="21">
        <v>3</v>
      </c>
      <c r="H26" s="21">
        <v>0</v>
      </c>
      <c r="I26" s="21">
        <v>0</v>
      </c>
      <c r="J26" s="21">
        <v>0</v>
      </c>
      <c r="K26" s="21">
        <v>3</v>
      </c>
      <c r="L26" s="21">
        <v>1</v>
      </c>
      <c r="M26" s="21">
        <v>2</v>
      </c>
      <c r="N26" s="21">
        <v>1</v>
      </c>
      <c r="O26" s="21">
        <v>1</v>
      </c>
      <c r="P26" s="21">
        <v>1</v>
      </c>
      <c r="Q26" s="14">
        <f>SUM(G26:P26)</f>
        <v>12</v>
      </c>
      <c r="R26" s="21">
        <v>0</v>
      </c>
      <c r="S26" s="21">
        <v>0</v>
      </c>
      <c r="T26" s="21">
        <v>1</v>
      </c>
      <c r="U26" s="21">
        <v>0</v>
      </c>
      <c r="V26" s="21">
        <v>1</v>
      </c>
      <c r="W26" s="21">
        <v>0</v>
      </c>
      <c r="X26" s="21">
        <v>1</v>
      </c>
      <c r="Y26" s="21">
        <v>0</v>
      </c>
      <c r="Z26" s="21">
        <v>0</v>
      </c>
      <c r="AA26" s="21">
        <v>3</v>
      </c>
      <c r="AB26" s="14">
        <f>SUM(R26:AA26)</f>
        <v>6</v>
      </c>
      <c r="AC26" s="21">
        <v>0</v>
      </c>
      <c r="AD26" s="21">
        <v>0</v>
      </c>
      <c r="AE26" s="21">
        <v>5</v>
      </c>
      <c r="AF26" s="21">
        <v>0</v>
      </c>
      <c r="AG26" s="21">
        <v>3</v>
      </c>
      <c r="AH26" s="21">
        <v>1</v>
      </c>
      <c r="AI26" s="21">
        <v>0</v>
      </c>
      <c r="AJ26" s="21">
        <v>1</v>
      </c>
      <c r="AK26" s="21">
        <v>0</v>
      </c>
      <c r="AL26" s="21">
        <v>3</v>
      </c>
      <c r="AM26" s="14">
        <f>SUM(AC26:AL26)</f>
        <v>13</v>
      </c>
      <c r="AN26" s="4">
        <f>SUM(AM26,AB26,Q26)</f>
        <v>31</v>
      </c>
      <c r="AO26"/>
      <c r="AP26"/>
      <c r="AQ26"/>
      <c r="AR26"/>
      <c r="AS26"/>
      <c r="AT26"/>
    </row>
    <row r="27" spans="1:46" ht="12.75">
      <c r="A27">
        <v>75</v>
      </c>
      <c r="B27" t="s">
        <v>54</v>
      </c>
      <c r="C27" t="s">
        <v>55</v>
      </c>
      <c r="D27" s="26" t="s">
        <v>32</v>
      </c>
      <c r="E27" s="26">
        <v>250</v>
      </c>
      <c r="F27" t="s">
        <v>90</v>
      </c>
      <c r="G27" s="21">
        <v>0</v>
      </c>
      <c r="H27" s="21">
        <v>1</v>
      </c>
      <c r="I27" s="21">
        <v>0</v>
      </c>
      <c r="J27" s="21">
        <v>1</v>
      </c>
      <c r="K27" s="21">
        <v>3</v>
      </c>
      <c r="L27" s="21">
        <v>1</v>
      </c>
      <c r="M27" s="21">
        <v>1</v>
      </c>
      <c r="N27" s="21">
        <v>5</v>
      </c>
      <c r="O27" s="21">
        <v>1</v>
      </c>
      <c r="P27" s="21">
        <v>3</v>
      </c>
      <c r="Q27" s="14">
        <f>SUM(G27:P27)</f>
        <v>16</v>
      </c>
      <c r="R27" s="21">
        <v>0</v>
      </c>
      <c r="S27" s="21">
        <v>0</v>
      </c>
      <c r="T27" s="21">
        <v>0</v>
      </c>
      <c r="U27" s="21">
        <v>0</v>
      </c>
      <c r="V27" s="21">
        <v>1</v>
      </c>
      <c r="W27" s="21">
        <v>1</v>
      </c>
      <c r="X27" s="21">
        <v>3</v>
      </c>
      <c r="Y27" s="21">
        <v>1</v>
      </c>
      <c r="Z27" s="21">
        <v>0</v>
      </c>
      <c r="AA27" s="21">
        <v>1</v>
      </c>
      <c r="AB27" s="14">
        <f>SUM(R27:AA27)</f>
        <v>7</v>
      </c>
      <c r="AC27" s="21">
        <v>0</v>
      </c>
      <c r="AD27" s="21">
        <v>0</v>
      </c>
      <c r="AE27" s="21">
        <v>0</v>
      </c>
      <c r="AF27" s="21">
        <v>0</v>
      </c>
      <c r="AG27" s="21">
        <v>1</v>
      </c>
      <c r="AH27" s="21">
        <v>5</v>
      </c>
      <c r="AI27" s="21">
        <v>2</v>
      </c>
      <c r="AJ27" s="21">
        <v>0</v>
      </c>
      <c r="AK27" s="21">
        <v>3</v>
      </c>
      <c r="AL27" s="21">
        <v>0</v>
      </c>
      <c r="AM27" s="14">
        <f>SUM(AC27:AL27)</f>
        <v>11</v>
      </c>
      <c r="AN27" s="4">
        <f>SUM(AM27,AB27,Q27)</f>
        <v>34</v>
      </c>
      <c r="AO27"/>
      <c r="AP27"/>
      <c r="AQ27"/>
      <c r="AR27"/>
      <c r="AS27"/>
      <c r="AT27"/>
    </row>
    <row r="28" spans="1:46" s="3" customFormat="1" ht="12.75">
      <c r="A28"/>
      <c r="B28"/>
      <c r="C28"/>
      <c r="D28" s="26"/>
      <c r="E28" s="26"/>
      <c r="F28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14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14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14"/>
      <c r="AN28" s="4"/>
      <c r="AO28"/>
      <c r="AP28"/>
      <c r="AQ28"/>
      <c r="AR28"/>
      <c r="AS28"/>
      <c r="AT28"/>
    </row>
    <row r="29" spans="1:46" s="3" customFormat="1" ht="12.75">
      <c r="A29">
        <v>69</v>
      </c>
      <c r="B29" t="s">
        <v>18</v>
      </c>
      <c r="C29" t="s">
        <v>74</v>
      </c>
      <c r="D29" s="26" t="s">
        <v>75</v>
      </c>
      <c r="E29" s="26">
        <v>301</v>
      </c>
      <c r="F29" t="s">
        <v>11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3</v>
      </c>
      <c r="N29" s="21">
        <v>0</v>
      </c>
      <c r="O29" s="21">
        <v>0</v>
      </c>
      <c r="P29" s="21">
        <v>0</v>
      </c>
      <c r="Q29" s="14">
        <f t="shared" ref="Q29:Q35" si="8">SUM(G29:P29)</f>
        <v>3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3</v>
      </c>
      <c r="Y29" s="21">
        <v>0</v>
      </c>
      <c r="Z29" s="21">
        <v>1</v>
      </c>
      <c r="AA29" s="21">
        <v>0</v>
      </c>
      <c r="AB29" s="14">
        <f t="shared" ref="AB29:AB35" si="9">SUM(R29:AA29)</f>
        <v>4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2</v>
      </c>
      <c r="AJ29" s="21">
        <v>0</v>
      </c>
      <c r="AK29" s="21">
        <v>0</v>
      </c>
      <c r="AL29" s="21">
        <v>0</v>
      </c>
      <c r="AM29" s="14">
        <f t="shared" ref="AM29:AM35" si="10">SUM(AC29:AL29)</f>
        <v>2</v>
      </c>
      <c r="AN29" s="4">
        <f t="shared" ref="AN29:AN35" si="11">SUM(AM29,AB29,Q29)</f>
        <v>9</v>
      </c>
      <c r="AO29"/>
      <c r="AP29"/>
      <c r="AQ29"/>
      <c r="AR29"/>
      <c r="AS29"/>
      <c r="AT29"/>
    </row>
    <row r="30" spans="1:46" s="4" customFormat="1" ht="12.75">
      <c r="A30">
        <v>71</v>
      </c>
      <c r="B30" t="s">
        <v>14</v>
      </c>
      <c r="C30" t="s">
        <v>37</v>
      </c>
      <c r="D30" s="26" t="s">
        <v>17</v>
      </c>
      <c r="E30" s="26">
        <v>250</v>
      </c>
      <c r="F30" t="s">
        <v>11</v>
      </c>
      <c r="G30" s="21">
        <v>0</v>
      </c>
      <c r="H30" s="21">
        <v>0</v>
      </c>
      <c r="I30" s="21">
        <v>0</v>
      </c>
      <c r="J30" s="21">
        <v>1</v>
      </c>
      <c r="K30" s="21">
        <v>0</v>
      </c>
      <c r="L30" s="21">
        <v>1</v>
      </c>
      <c r="M30" s="21">
        <v>1</v>
      </c>
      <c r="N30" s="21">
        <v>0</v>
      </c>
      <c r="O30" s="21">
        <v>1</v>
      </c>
      <c r="P30" s="21">
        <v>0</v>
      </c>
      <c r="Q30" s="14">
        <f t="shared" si="8"/>
        <v>4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1</v>
      </c>
      <c r="Z30" s="21">
        <v>1</v>
      </c>
      <c r="AA30" s="21">
        <v>1</v>
      </c>
      <c r="AB30" s="14">
        <f t="shared" si="9"/>
        <v>3</v>
      </c>
      <c r="AC30" s="21">
        <v>1</v>
      </c>
      <c r="AD30" s="21">
        <v>0</v>
      </c>
      <c r="AE30" s="21">
        <v>0</v>
      </c>
      <c r="AF30" s="21">
        <v>1</v>
      </c>
      <c r="AG30" s="21">
        <v>1</v>
      </c>
      <c r="AH30" s="21">
        <v>1</v>
      </c>
      <c r="AI30" s="21">
        <v>0</v>
      </c>
      <c r="AJ30" s="21">
        <v>0</v>
      </c>
      <c r="AK30" s="21">
        <v>0</v>
      </c>
      <c r="AL30" s="21">
        <v>0</v>
      </c>
      <c r="AM30" s="14">
        <f t="shared" si="10"/>
        <v>4</v>
      </c>
      <c r="AN30" s="4">
        <f t="shared" si="11"/>
        <v>11</v>
      </c>
      <c r="AO30"/>
      <c r="AP30"/>
      <c r="AQ30"/>
      <c r="AR30"/>
      <c r="AS30"/>
      <c r="AT30"/>
    </row>
    <row r="31" spans="1:46" s="3" customFormat="1" ht="12.75">
      <c r="A31">
        <v>72</v>
      </c>
      <c r="B31" t="s">
        <v>19</v>
      </c>
      <c r="C31" t="s">
        <v>86</v>
      </c>
      <c r="D31" s="26" t="s">
        <v>93</v>
      </c>
      <c r="E31" s="26">
        <v>185</v>
      </c>
      <c r="F31" t="s">
        <v>11</v>
      </c>
      <c r="G31" s="21">
        <v>0</v>
      </c>
      <c r="H31" s="21">
        <v>0</v>
      </c>
      <c r="I31" s="21">
        <v>0</v>
      </c>
      <c r="J31" s="21">
        <v>0</v>
      </c>
      <c r="K31" s="21">
        <v>5</v>
      </c>
      <c r="L31" s="21">
        <v>1</v>
      </c>
      <c r="M31" s="21">
        <v>1</v>
      </c>
      <c r="N31" s="21">
        <v>0</v>
      </c>
      <c r="O31" s="21">
        <v>0</v>
      </c>
      <c r="P31" s="21">
        <v>0</v>
      </c>
      <c r="Q31" s="14">
        <f t="shared" si="8"/>
        <v>7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5</v>
      </c>
      <c r="Y31" s="21">
        <v>0</v>
      </c>
      <c r="Z31" s="21">
        <v>0</v>
      </c>
      <c r="AA31" s="21">
        <v>0</v>
      </c>
      <c r="AB31" s="14">
        <f t="shared" si="9"/>
        <v>5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1</v>
      </c>
      <c r="AJ31" s="21">
        <v>0</v>
      </c>
      <c r="AK31" s="21">
        <v>0</v>
      </c>
      <c r="AL31" s="21">
        <v>0</v>
      </c>
      <c r="AM31" s="14">
        <f t="shared" si="10"/>
        <v>1</v>
      </c>
      <c r="AN31" s="4">
        <f t="shared" si="11"/>
        <v>13</v>
      </c>
      <c r="AO31"/>
      <c r="AP31"/>
      <c r="AQ31"/>
      <c r="AR31"/>
      <c r="AS31"/>
      <c r="AT31"/>
    </row>
    <row r="32" spans="1:46" s="3" customFormat="1" ht="12.75">
      <c r="A32">
        <v>67</v>
      </c>
      <c r="B32" t="s">
        <v>38</v>
      </c>
      <c r="C32" t="s">
        <v>39</v>
      </c>
      <c r="D32" s="26" t="s">
        <v>32</v>
      </c>
      <c r="E32" s="26">
        <v>250</v>
      </c>
      <c r="F32" t="s">
        <v>11</v>
      </c>
      <c r="G32" s="21">
        <v>0</v>
      </c>
      <c r="H32" s="21">
        <v>1</v>
      </c>
      <c r="I32" s="21">
        <v>0</v>
      </c>
      <c r="J32" s="21">
        <v>0</v>
      </c>
      <c r="K32" s="21">
        <v>1</v>
      </c>
      <c r="L32" s="21">
        <v>0</v>
      </c>
      <c r="M32" s="21">
        <v>1</v>
      </c>
      <c r="N32" s="21">
        <v>0</v>
      </c>
      <c r="O32" s="21">
        <v>1</v>
      </c>
      <c r="P32" s="21">
        <v>0</v>
      </c>
      <c r="Q32" s="14">
        <f t="shared" si="8"/>
        <v>4</v>
      </c>
      <c r="R32" s="21">
        <v>0</v>
      </c>
      <c r="S32" s="21">
        <v>1</v>
      </c>
      <c r="T32" s="21">
        <v>1</v>
      </c>
      <c r="U32" s="21">
        <v>0</v>
      </c>
      <c r="V32" s="21">
        <v>1</v>
      </c>
      <c r="W32" s="21">
        <v>1</v>
      </c>
      <c r="X32" s="21">
        <v>3</v>
      </c>
      <c r="Y32" s="21">
        <v>0</v>
      </c>
      <c r="Z32" s="21">
        <v>0</v>
      </c>
      <c r="AA32" s="21">
        <v>2</v>
      </c>
      <c r="AB32" s="14">
        <f t="shared" si="9"/>
        <v>9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1</v>
      </c>
      <c r="AI32" s="21">
        <v>1</v>
      </c>
      <c r="AJ32" s="21">
        <v>0</v>
      </c>
      <c r="AK32" s="21">
        <v>0</v>
      </c>
      <c r="AL32" s="21">
        <v>0</v>
      </c>
      <c r="AM32" s="14">
        <f t="shared" si="10"/>
        <v>2</v>
      </c>
      <c r="AN32" s="4">
        <f t="shared" si="11"/>
        <v>15</v>
      </c>
      <c r="AO32"/>
      <c r="AP32"/>
      <c r="AQ32"/>
      <c r="AR32"/>
      <c r="AS32"/>
      <c r="AT32"/>
    </row>
    <row r="33" spans="1:46" ht="12.75">
      <c r="A33">
        <v>73</v>
      </c>
      <c r="B33" t="s">
        <v>53</v>
      </c>
      <c r="C33" t="s">
        <v>76</v>
      </c>
      <c r="D33" s="26" t="s">
        <v>92</v>
      </c>
      <c r="E33" s="26">
        <v>250</v>
      </c>
      <c r="F33" t="s">
        <v>11</v>
      </c>
      <c r="G33" s="21">
        <v>1</v>
      </c>
      <c r="H33" s="21">
        <v>1</v>
      </c>
      <c r="I33" s="21">
        <v>5</v>
      </c>
      <c r="J33" s="21">
        <v>0</v>
      </c>
      <c r="K33" s="21">
        <v>0</v>
      </c>
      <c r="L33" s="21">
        <v>1</v>
      </c>
      <c r="M33" s="21">
        <v>3</v>
      </c>
      <c r="N33" s="21">
        <v>0</v>
      </c>
      <c r="O33" s="21">
        <v>0</v>
      </c>
      <c r="P33" s="21">
        <v>5</v>
      </c>
      <c r="Q33" s="14">
        <f t="shared" si="8"/>
        <v>16</v>
      </c>
      <c r="R33" s="21">
        <v>1</v>
      </c>
      <c r="S33" s="21">
        <v>3</v>
      </c>
      <c r="T33" s="21">
        <v>0</v>
      </c>
      <c r="U33" s="21">
        <v>0</v>
      </c>
      <c r="V33" s="21">
        <v>0</v>
      </c>
      <c r="W33" s="21">
        <v>2</v>
      </c>
      <c r="X33" s="21">
        <v>0</v>
      </c>
      <c r="Y33" s="21">
        <v>0</v>
      </c>
      <c r="Z33" s="21">
        <v>0</v>
      </c>
      <c r="AA33" s="21">
        <v>0</v>
      </c>
      <c r="AB33" s="14">
        <f t="shared" si="9"/>
        <v>6</v>
      </c>
      <c r="AC33" s="21">
        <v>1</v>
      </c>
      <c r="AD33" s="21">
        <v>1</v>
      </c>
      <c r="AE33" s="21">
        <v>0</v>
      </c>
      <c r="AF33" s="21">
        <v>1</v>
      </c>
      <c r="AG33" s="21">
        <v>0</v>
      </c>
      <c r="AH33" s="21">
        <v>1</v>
      </c>
      <c r="AI33" s="21">
        <v>1</v>
      </c>
      <c r="AJ33" s="21">
        <v>1</v>
      </c>
      <c r="AK33" s="21">
        <v>0</v>
      </c>
      <c r="AL33" s="21">
        <v>0</v>
      </c>
      <c r="AM33" s="14">
        <f t="shared" si="10"/>
        <v>6</v>
      </c>
      <c r="AN33" s="4">
        <f t="shared" si="11"/>
        <v>28</v>
      </c>
      <c r="AO33"/>
      <c r="AP33"/>
      <c r="AQ33"/>
      <c r="AR33"/>
      <c r="AS33"/>
      <c r="AT33"/>
    </row>
    <row r="34" spans="1:46" s="3" customFormat="1" ht="12.75">
      <c r="A34">
        <v>68</v>
      </c>
      <c r="B34" t="s">
        <v>19</v>
      </c>
      <c r="C34" t="s">
        <v>41</v>
      </c>
      <c r="D34" s="26" t="s">
        <v>48</v>
      </c>
      <c r="E34" s="26">
        <v>200</v>
      </c>
      <c r="F34" t="s">
        <v>11</v>
      </c>
      <c r="G34" s="21">
        <v>0</v>
      </c>
      <c r="H34" s="21">
        <v>0</v>
      </c>
      <c r="I34" s="21">
        <v>0</v>
      </c>
      <c r="J34" s="21">
        <v>1</v>
      </c>
      <c r="K34" s="21">
        <v>1</v>
      </c>
      <c r="L34" s="21">
        <v>3</v>
      </c>
      <c r="M34" s="21">
        <v>3</v>
      </c>
      <c r="N34" s="21">
        <v>1</v>
      </c>
      <c r="O34" s="21">
        <v>2</v>
      </c>
      <c r="P34" s="21">
        <v>1</v>
      </c>
      <c r="Q34" s="14">
        <f t="shared" si="8"/>
        <v>12</v>
      </c>
      <c r="R34" s="21">
        <v>1</v>
      </c>
      <c r="S34" s="21">
        <v>1</v>
      </c>
      <c r="T34" s="21">
        <v>0</v>
      </c>
      <c r="U34" s="21">
        <v>1</v>
      </c>
      <c r="V34" s="21">
        <v>0</v>
      </c>
      <c r="W34" s="21">
        <v>3</v>
      </c>
      <c r="X34" s="21">
        <v>1</v>
      </c>
      <c r="Y34" s="21">
        <v>1</v>
      </c>
      <c r="Z34" s="21">
        <v>2</v>
      </c>
      <c r="AA34" s="21">
        <v>0</v>
      </c>
      <c r="AB34" s="14">
        <f t="shared" si="9"/>
        <v>10</v>
      </c>
      <c r="AC34" s="21">
        <v>0</v>
      </c>
      <c r="AD34" s="21">
        <v>0</v>
      </c>
      <c r="AE34" s="21">
        <v>3</v>
      </c>
      <c r="AF34" s="21">
        <v>0</v>
      </c>
      <c r="AG34" s="21">
        <v>2</v>
      </c>
      <c r="AH34" s="21">
        <v>2</v>
      </c>
      <c r="AI34" s="21">
        <v>1</v>
      </c>
      <c r="AJ34" s="21">
        <v>1</v>
      </c>
      <c r="AK34" s="21">
        <v>1</v>
      </c>
      <c r="AL34" s="21">
        <v>0</v>
      </c>
      <c r="AM34" s="14">
        <f t="shared" si="10"/>
        <v>10</v>
      </c>
      <c r="AN34" s="4">
        <f t="shared" si="11"/>
        <v>32</v>
      </c>
      <c r="AO34"/>
      <c r="AP34"/>
      <c r="AQ34"/>
      <c r="AR34"/>
      <c r="AS34"/>
      <c r="AT34"/>
    </row>
    <row r="35" spans="1:46" s="3" customFormat="1" ht="12.75">
      <c r="A35">
        <v>70</v>
      </c>
      <c r="B35" t="s">
        <v>56</v>
      </c>
      <c r="C35" t="s">
        <v>57</v>
      </c>
      <c r="D35" s="26" t="s">
        <v>32</v>
      </c>
      <c r="E35" s="26">
        <v>200</v>
      </c>
      <c r="F35" t="s">
        <v>11</v>
      </c>
      <c r="G35" s="21">
        <v>3</v>
      </c>
      <c r="H35" s="21">
        <v>3</v>
      </c>
      <c r="I35" s="21">
        <v>5</v>
      </c>
      <c r="J35" s="21">
        <v>3</v>
      </c>
      <c r="K35" s="21">
        <v>3</v>
      </c>
      <c r="L35" s="21">
        <v>3</v>
      </c>
      <c r="M35" s="21">
        <v>3</v>
      </c>
      <c r="N35" s="21">
        <v>3</v>
      </c>
      <c r="O35" s="21">
        <v>3</v>
      </c>
      <c r="P35" s="21">
        <v>3</v>
      </c>
      <c r="Q35" s="14">
        <f t="shared" si="8"/>
        <v>32</v>
      </c>
      <c r="R35" s="21">
        <v>3</v>
      </c>
      <c r="S35" s="21">
        <v>3</v>
      </c>
      <c r="T35" s="21">
        <v>5</v>
      </c>
      <c r="U35" s="21">
        <v>5</v>
      </c>
      <c r="V35" s="21">
        <v>3</v>
      </c>
      <c r="W35" s="21">
        <v>5</v>
      </c>
      <c r="X35" s="21">
        <v>3</v>
      </c>
      <c r="Y35" s="21">
        <v>3</v>
      </c>
      <c r="Z35" s="21">
        <v>3</v>
      </c>
      <c r="AA35" s="21">
        <v>3</v>
      </c>
      <c r="AB35" s="14">
        <f t="shared" si="9"/>
        <v>36</v>
      </c>
      <c r="AC35" s="21">
        <v>3</v>
      </c>
      <c r="AD35" s="21">
        <v>3</v>
      </c>
      <c r="AE35" s="21">
        <v>5</v>
      </c>
      <c r="AF35" s="21">
        <v>3</v>
      </c>
      <c r="AG35" s="21">
        <v>3</v>
      </c>
      <c r="AH35" s="21">
        <v>3</v>
      </c>
      <c r="AI35" s="21">
        <v>3</v>
      </c>
      <c r="AJ35" s="21">
        <v>3</v>
      </c>
      <c r="AK35" s="21">
        <v>3</v>
      </c>
      <c r="AL35" s="21">
        <v>3</v>
      </c>
      <c r="AM35" s="14">
        <f t="shared" si="10"/>
        <v>32</v>
      </c>
      <c r="AN35" s="4">
        <f t="shared" si="11"/>
        <v>100</v>
      </c>
      <c r="AO35"/>
      <c r="AP35"/>
      <c r="AQ35"/>
      <c r="AR35"/>
      <c r="AS35"/>
      <c r="AT35"/>
    </row>
    <row r="36" spans="1:46" s="3" customFormat="1" ht="12.75">
      <c r="A36"/>
      <c r="B36"/>
      <c r="C36"/>
      <c r="D36" s="26"/>
      <c r="E36" s="26"/>
      <c r="F36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14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14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14"/>
      <c r="AN36" s="4"/>
      <c r="AO36"/>
      <c r="AP36"/>
      <c r="AQ36"/>
      <c r="AR36"/>
      <c r="AS36"/>
      <c r="AT36"/>
    </row>
    <row r="37" spans="1:46" ht="12.75">
      <c r="A37">
        <v>83</v>
      </c>
      <c r="B37" t="s">
        <v>27</v>
      </c>
      <c r="C37" t="s">
        <v>28</v>
      </c>
      <c r="D37" s="26" t="s">
        <v>32</v>
      </c>
      <c r="E37" s="26">
        <v>200</v>
      </c>
      <c r="F37" t="s">
        <v>91</v>
      </c>
      <c r="G37" s="21">
        <v>3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1</v>
      </c>
      <c r="N37" s="21">
        <v>0</v>
      </c>
      <c r="O37" s="21">
        <v>3</v>
      </c>
      <c r="P37" s="21">
        <v>2</v>
      </c>
      <c r="Q37" s="14">
        <f>SUM(G37:P37)</f>
        <v>9</v>
      </c>
      <c r="R37" s="21">
        <v>3</v>
      </c>
      <c r="S37" s="21">
        <v>0</v>
      </c>
      <c r="T37" s="21">
        <v>0</v>
      </c>
      <c r="U37" s="21">
        <v>0</v>
      </c>
      <c r="V37" s="21">
        <v>1</v>
      </c>
      <c r="W37" s="21">
        <v>0</v>
      </c>
      <c r="X37" s="21">
        <v>1</v>
      </c>
      <c r="Y37" s="21">
        <v>0</v>
      </c>
      <c r="Z37" s="21">
        <v>0</v>
      </c>
      <c r="AA37" s="21">
        <v>0</v>
      </c>
      <c r="AB37" s="14">
        <f>SUM(R37:AA37)</f>
        <v>5</v>
      </c>
      <c r="AC37" s="21">
        <v>1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1</v>
      </c>
      <c r="AJ37" s="21">
        <v>0</v>
      </c>
      <c r="AK37" s="21">
        <v>1</v>
      </c>
      <c r="AL37" s="21">
        <v>0</v>
      </c>
      <c r="AM37" s="14">
        <f>SUM(AC37:AL37)</f>
        <v>3</v>
      </c>
      <c r="AN37" s="4">
        <f>SUM(AM37,AB37,Q37)</f>
        <v>17</v>
      </c>
      <c r="AO37"/>
      <c r="AP37"/>
      <c r="AQ37"/>
      <c r="AR37"/>
      <c r="AS37"/>
      <c r="AT37"/>
    </row>
    <row r="38" spans="1:46" s="3" customFormat="1" ht="14.45" customHeight="1">
      <c r="A38">
        <v>82</v>
      </c>
      <c r="B38" t="s">
        <v>20</v>
      </c>
      <c r="C38" t="s">
        <v>21</v>
      </c>
      <c r="D38" s="26" t="s">
        <v>33</v>
      </c>
      <c r="E38" s="26">
        <v>250</v>
      </c>
      <c r="F38" t="s">
        <v>91</v>
      </c>
      <c r="G38" s="21">
        <v>1</v>
      </c>
      <c r="H38" s="21">
        <v>0</v>
      </c>
      <c r="I38" s="21">
        <v>0</v>
      </c>
      <c r="J38" s="21">
        <v>1</v>
      </c>
      <c r="K38" s="21">
        <v>2</v>
      </c>
      <c r="L38" s="21">
        <v>0</v>
      </c>
      <c r="M38" s="21">
        <v>3</v>
      </c>
      <c r="N38" s="21">
        <v>0</v>
      </c>
      <c r="O38" s="21">
        <v>5</v>
      </c>
      <c r="P38" s="21">
        <v>5</v>
      </c>
      <c r="Q38" s="14">
        <f>SUM(G38:P38)</f>
        <v>17</v>
      </c>
      <c r="R38" s="21">
        <v>5</v>
      </c>
      <c r="S38" s="21">
        <v>0</v>
      </c>
      <c r="T38" s="21">
        <v>0</v>
      </c>
      <c r="U38" s="21">
        <v>0</v>
      </c>
      <c r="V38" s="21">
        <v>2</v>
      </c>
      <c r="W38" s="21">
        <v>0</v>
      </c>
      <c r="X38" s="21">
        <v>3</v>
      </c>
      <c r="Y38" s="21">
        <v>0</v>
      </c>
      <c r="Z38" s="21">
        <v>3</v>
      </c>
      <c r="AA38" s="21">
        <v>3</v>
      </c>
      <c r="AB38" s="14">
        <f>SUM(R38:AA38)</f>
        <v>16</v>
      </c>
      <c r="AC38" s="21">
        <v>3</v>
      </c>
      <c r="AD38" s="21">
        <v>0</v>
      </c>
      <c r="AE38" s="21">
        <v>0</v>
      </c>
      <c r="AF38" s="21">
        <v>0</v>
      </c>
      <c r="AG38" s="21">
        <v>3</v>
      </c>
      <c r="AH38" s="21">
        <v>0</v>
      </c>
      <c r="AI38" s="21">
        <v>2</v>
      </c>
      <c r="AJ38" s="21">
        <v>0</v>
      </c>
      <c r="AK38" s="21">
        <v>3</v>
      </c>
      <c r="AL38" s="21">
        <v>5</v>
      </c>
      <c r="AM38" s="14">
        <f>SUM(AC38:AL38)</f>
        <v>16</v>
      </c>
      <c r="AN38" s="4">
        <f>SUM(AM38,AB38,Q38)</f>
        <v>49</v>
      </c>
      <c r="AO38"/>
      <c r="AP38"/>
      <c r="AQ38"/>
      <c r="AR38"/>
      <c r="AS38"/>
      <c r="AT38"/>
    </row>
    <row r="39" spans="1:46" ht="12.75">
      <c r="A39">
        <v>81</v>
      </c>
      <c r="B39" t="s">
        <v>22</v>
      </c>
      <c r="C39" t="s">
        <v>29</v>
      </c>
      <c r="D39" s="26" t="s">
        <v>16</v>
      </c>
      <c r="E39" s="26">
        <v>250</v>
      </c>
      <c r="F39" t="s">
        <v>91</v>
      </c>
      <c r="G39" s="21">
        <v>5</v>
      </c>
      <c r="H39" s="21">
        <v>2</v>
      </c>
      <c r="I39" s="21">
        <v>5</v>
      </c>
      <c r="J39" s="21">
        <v>0</v>
      </c>
      <c r="K39" s="21">
        <v>3</v>
      </c>
      <c r="L39" s="21">
        <v>0</v>
      </c>
      <c r="M39" s="21">
        <v>1</v>
      </c>
      <c r="N39" s="21">
        <v>0</v>
      </c>
      <c r="O39" s="21">
        <v>3</v>
      </c>
      <c r="P39" s="21">
        <v>3</v>
      </c>
      <c r="Q39" s="14">
        <f>SUM(G39:P39)</f>
        <v>22</v>
      </c>
      <c r="R39" s="21">
        <v>5</v>
      </c>
      <c r="S39" s="21">
        <v>2</v>
      </c>
      <c r="T39" s="21">
        <v>0</v>
      </c>
      <c r="U39" s="21">
        <v>0</v>
      </c>
      <c r="V39" s="21">
        <v>3</v>
      </c>
      <c r="W39" s="21">
        <v>1</v>
      </c>
      <c r="X39" s="21">
        <v>0</v>
      </c>
      <c r="Y39" s="21">
        <v>0</v>
      </c>
      <c r="Z39" s="21">
        <v>3</v>
      </c>
      <c r="AA39" s="21">
        <v>3</v>
      </c>
      <c r="AB39" s="14">
        <f>SUM(R39:AA39)</f>
        <v>17</v>
      </c>
      <c r="AC39" s="21">
        <v>5</v>
      </c>
      <c r="AD39" s="21">
        <v>0</v>
      </c>
      <c r="AE39" s="21">
        <v>0</v>
      </c>
      <c r="AF39" s="21">
        <v>0</v>
      </c>
      <c r="AG39" s="21">
        <v>5</v>
      </c>
      <c r="AH39" s="21">
        <v>0</v>
      </c>
      <c r="AI39" s="21">
        <v>0</v>
      </c>
      <c r="AJ39" s="21">
        <v>0</v>
      </c>
      <c r="AK39" s="21">
        <v>3</v>
      </c>
      <c r="AL39" s="21">
        <v>5</v>
      </c>
      <c r="AM39" s="14">
        <f>SUM(AC39:AL39)</f>
        <v>18</v>
      </c>
      <c r="AN39" s="4">
        <f>SUM(AM39,AB39,Q39)</f>
        <v>57</v>
      </c>
      <c r="AO39"/>
      <c r="AP39"/>
      <c r="AQ39"/>
      <c r="AR39"/>
      <c r="AS39"/>
      <c r="AT39"/>
    </row>
    <row r="40" spans="1:46" s="3" customFormat="1" ht="12.75">
      <c r="A40"/>
      <c r="B40"/>
      <c r="C40"/>
      <c r="D40" s="26"/>
      <c r="E40" s="26"/>
      <c r="F40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14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14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14"/>
      <c r="AN40" s="4"/>
      <c r="AO40"/>
      <c r="AP40"/>
      <c r="AQ40"/>
      <c r="AR40"/>
      <c r="AS40"/>
      <c r="AT40"/>
    </row>
    <row r="41" spans="1:46" ht="12.75">
      <c r="A41">
        <v>76</v>
      </c>
      <c r="B41" t="s">
        <v>77</v>
      </c>
      <c r="C41" t="s">
        <v>46</v>
      </c>
      <c r="D41" s="26" t="s">
        <v>58</v>
      </c>
      <c r="E41" s="26">
        <v>250</v>
      </c>
      <c r="F41" t="s">
        <v>13</v>
      </c>
      <c r="G41" s="21">
        <v>1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14">
        <f t="shared" ref="Q41:Q46" si="12">SUM(G41:P41)</f>
        <v>1</v>
      </c>
      <c r="R41" s="21">
        <v>1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14">
        <f t="shared" ref="AB41:AB46" si="13">SUM(R41:AA41)</f>
        <v>1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14">
        <f t="shared" ref="AM41:AM46" si="14">SUM(AC41:AL41)</f>
        <v>0</v>
      </c>
      <c r="AN41" s="4">
        <f t="shared" ref="AN41:AN46" si="15">SUM(AM41,AB41,Q41)</f>
        <v>2</v>
      </c>
      <c r="AO41"/>
      <c r="AP41"/>
      <c r="AQ41"/>
      <c r="AR41"/>
      <c r="AS41"/>
      <c r="AT41"/>
    </row>
    <row r="42" spans="1:46" ht="12.75" customHeight="1">
      <c r="A42">
        <v>87</v>
      </c>
      <c r="B42" t="s">
        <v>100</v>
      </c>
      <c r="C42" t="s">
        <v>102</v>
      </c>
      <c r="D42" s="32" t="s">
        <v>58</v>
      </c>
      <c r="E42" s="26">
        <v>175</v>
      </c>
      <c r="F42" s="34" t="s">
        <v>13</v>
      </c>
      <c r="G42" s="21">
        <v>1</v>
      </c>
      <c r="H42" s="21">
        <v>1</v>
      </c>
      <c r="I42" s="21">
        <v>0</v>
      </c>
      <c r="J42" s="21">
        <v>1</v>
      </c>
      <c r="K42" s="21">
        <v>0</v>
      </c>
      <c r="L42" s="21">
        <v>0</v>
      </c>
      <c r="M42" s="21">
        <v>0</v>
      </c>
      <c r="N42" s="21">
        <v>1</v>
      </c>
      <c r="O42" s="21">
        <v>0</v>
      </c>
      <c r="P42" s="21">
        <v>0</v>
      </c>
      <c r="Q42" s="14">
        <f t="shared" si="12"/>
        <v>4</v>
      </c>
      <c r="R42" s="21">
        <v>1</v>
      </c>
      <c r="S42" s="21">
        <v>1</v>
      </c>
      <c r="T42" s="21">
        <v>0</v>
      </c>
      <c r="U42" s="21">
        <v>0</v>
      </c>
      <c r="V42" s="21">
        <v>0</v>
      </c>
      <c r="W42" s="21">
        <v>0</v>
      </c>
      <c r="X42" s="21">
        <v>1</v>
      </c>
      <c r="Y42" s="21">
        <v>1</v>
      </c>
      <c r="Z42" s="21">
        <v>0</v>
      </c>
      <c r="AA42" s="21">
        <v>0</v>
      </c>
      <c r="AB42" s="14">
        <f t="shared" si="13"/>
        <v>4</v>
      </c>
      <c r="AC42" s="21">
        <v>0</v>
      </c>
      <c r="AD42" s="21">
        <v>0</v>
      </c>
      <c r="AE42" s="21">
        <v>0</v>
      </c>
      <c r="AF42" s="21">
        <v>1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14">
        <f t="shared" si="14"/>
        <v>1</v>
      </c>
      <c r="AN42" s="4">
        <f t="shared" si="15"/>
        <v>9</v>
      </c>
      <c r="AO42"/>
      <c r="AP42"/>
      <c r="AQ42"/>
      <c r="AR42"/>
    </row>
    <row r="43" spans="1:46" s="3" customFormat="1" ht="12.75">
      <c r="A43">
        <v>79</v>
      </c>
      <c r="B43" t="s">
        <v>44</v>
      </c>
      <c r="C43" t="s">
        <v>45</v>
      </c>
      <c r="D43" s="26" t="s">
        <v>33</v>
      </c>
      <c r="E43" s="26">
        <v>125</v>
      </c>
      <c r="F43" t="s">
        <v>13</v>
      </c>
      <c r="G43" s="21">
        <v>3</v>
      </c>
      <c r="H43" s="21">
        <v>0</v>
      </c>
      <c r="I43" s="21">
        <v>5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14">
        <f t="shared" si="12"/>
        <v>8</v>
      </c>
      <c r="R43" s="21">
        <v>0</v>
      </c>
      <c r="S43" s="21">
        <v>0</v>
      </c>
      <c r="T43" s="21">
        <v>0</v>
      </c>
      <c r="U43" s="21">
        <v>1</v>
      </c>
      <c r="V43" s="21">
        <v>0</v>
      </c>
      <c r="W43" s="21">
        <v>0</v>
      </c>
      <c r="X43" s="21">
        <v>1</v>
      </c>
      <c r="Y43" s="21">
        <v>0</v>
      </c>
      <c r="Z43" s="21">
        <v>0</v>
      </c>
      <c r="AA43" s="21">
        <v>0</v>
      </c>
      <c r="AB43" s="14">
        <f t="shared" si="13"/>
        <v>2</v>
      </c>
      <c r="AC43" s="21">
        <v>5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14">
        <f t="shared" si="14"/>
        <v>5</v>
      </c>
      <c r="AN43" s="4">
        <f t="shared" si="15"/>
        <v>15</v>
      </c>
      <c r="AO43"/>
      <c r="AP43"/>
      <c r="AQ43"/>
      <c r="AR43"/>
      <c r="AS43"/>
      <c r="AT43"/>
    </row>
    <row r="44" spans="1:46" ht="12.75">
      <c r="A44">
        <v>80</v>
      </c>
      <c r="B44" t="s">
        <v>87</v>
      </c>
      <c r="C44" t="s">
        <v>88</v>
      </c>
      <c r="D44" s="26" t="s">
        <v>68</v>
      </c>
      <c r="E44" s="26">
        <v>250</v>
      </c>
      <c r="F44" t="s">
        <v>13</v>
      </c>
      <c r="G44" s="21">
        <v>3</v>
      </c>
      <c r="H44" s="21">
        <v>3</v>
      </c>
      <c r="I44" s="21">
        <v>0</v>
      </c>
      <c r="J44" s="21">
        <v>0</v>
      </c>
      <c r="K44" s="21">
        <v>3</v>
      </c>
      <c r="L44" s="21">
        <v>1</v>
      </c>
      <c r="M44" s="21">
        <v>0</v>
      </c>
      <c r="N44" s="21">
        <v>2</v>
      </c>
      <c r="O44" s="21">
        <v>0</v>
      </c>
      <c r="P44" s="21">
        <v>0</v>
      </c>
      <c r="Q44" s="14">
        <f t="shared" si="12"/>
        <v>12</v>
      </c>
      <c r="R44" s="21">
        <v>1</v>
      </c>
      <c r="S44" s="21">
        <v>3</v>
      </c>
      <c r="T44" s="21">
        <v>0</v>
      </c>
      <c r="U44" s="21">
        <v>1</v>
      </c>
      <c r="V44" s="21">
        <v>1</v>
      </c>
      <c r="W44" s="21">
        <v>0</v>
      </c>
      <c r="X44" s="21">
        <v>1</v>
      </c>
      <c r="Y44" s="21">
        <v>0</v>
      </c>
      <c r="Z44" s="21">
        <v>1</v>
      </c>
      <c r="AA44" s="21">
        <v>0</v>
      </c>
      <c r="AB44" s="14">
        <f t="shared" si="13"/>
        <v>8</v>
      </c>
      <c r="AC44" s="21">
        <v>3</v>
      </c>
      <c r="AD44" s="21">
        <v>2</v>
      </c>
      <c r="AE44" s="21">
        <v>0</v>
      </c>
      <c r="AF44" s="21">
        <v>0</v>
      </c>
      <c r="AG44" s="21">
        <v>0</v>
      </c>
      <c r="AH44" s="21">
        <v>0</v>
      </c>
      <c r="AI44" s="21">
        <v>1</v>
      </c>
      <c r="AJ44" s="21">
        <v>0</v>
      </c>
      <c r="AK44" s="21">
        <v>2</v>
      </c>
      <c r="AL44" s="21">
        <v>0</v>
      </c>
      <c r="AM44" s="14">
        <f t="shared" si="14"/>
        <v>8</v>
      </c>
      <c r="AN44" s="4">
        <f t="shared" si="15"/>
        <v>28</v>
      </c>
      <c r="AO44"/>
      <c r="AP44"/>
      <c r="AQ44"/>
      <c r="AR44"/>
      <c r="AS44"/>
      <c r="AT44"/>
    </row>
    <row r="45" spans="1:46" ht="12.75">
      <c r="A45">
        <v>78</v>
      </c>
      <c r="B45" t="s">
        <v>49</v>
      </c>
      <c r="C45" t="s">
        <v>73</v>
      </c>
      <c r="D45" s="26" t="s">
        <v>32</v>
      </c>
      <c r="E45" s="26">
        <v>250</v>
      </c>
      <c r="F45" t="s">
        <v>13</v>
      </c>
      <c r="G45" s="21">
        <v>2</v>
      </c>
      <c r="H45" s="21">
        <v>5</v>
      </c>
      <c r="I45" s="21">
        <v>5</v>
      </c>
      <c r="J45" s="21">
        <v>1</v>
      </c>
      <c r="K45" s="21">
        <v>3</v>
      </c>
      <c r="L45" s="21">
        <v>5</v>
      </c>
      <c r="M45" s="21">
        <v>3</v>
      </c>
      <c r="N45" s="21">
        <v>1</v>
      </c>
      <c r="O45" s="21">
        <v>1</v>
      </c>
      <c r="P45" s="21">
        <v>0</v>
      </c>
      <c r="Q45" s="14">
        <f t="shared" si="12"/>
        <v>26</v>
      </c>
      <c r="R45" s="21">
        <v>1</v>
      </c>
      <c r="S45" s="21">
        <v>5</v>
      </c>
      <c r="T45" s="21">
        <v>1</v>
      </c>
      <c r="U45" s="21">
        <v>2</v>
      </c>
      <c r="V45" s="21">
        <v>0</v>
      </c>
      <c r="W45" s="21">
        <v>3</v>
      </c>
      <c r="X45" s="21">
        <v>3</v>
      </c>
      <c r="Y45" s="21">
        <v>0</v>
      </c>
      <c r="Z45" s="21">
        <v>1</v>
      </c>
      <c r="AA45" s="21">
        <v>0</v>
      </c>
      <c r="AB45" s="14">
        <f t="shared" si="13"/>
        <v>16</v>
      </c>
      <c r="AC45" s="21">
        <v>2</v>
      </c>
      <c r="AD45" s="21">
        <v>5</v>
      </c>
      <c r="AE45" s="21">
        <v>0</v>
      </c>
      <c r="AF45" s="21">
        <v>1</v>
      </c>
      <c r="AG45" s="21">
        <v>1</v>
      </c>
      <c r="AH45" s="21">
        <v>1</v>
      </c>
      <c r="AI45" s="21">
        <v>5</v>
      </c>
      <c r="AJ45" s="21">
        <v>1</v>
      </c>
      <c r="AK45" s="21">
        <v>0</v>
      </c>
      <c r="AL45" s="21">
        <v>0</v>
      </c>
      <c r="AM45" s="14">
        <f t="shared" si="14"/>
        <v>16</v>
      </c>
      <c r="AN45" s="4">
        <f t="shared" si="15"/>
        <v>58</v>
      </c>
      <c r="AO45"/>
      <c r="AP45"/>
      <c r="AQ45"/>
      <c r="AR45"/>
      <c r="AS45"/>
      <c r="AT45"/>
    </row>
    <row r="46" spans="1:46" s="3" customFormat="1" ht="12.75">
      <c r="A46">
        <v>77</v>
      </c>
      <c r="B46" t="s">
        <v>30</v>
      </c>
      <c r="C46" t="s">
        <v>31</v>
      </c>
      <c r="D46" s="26" t="s">
        <v>94</v>
      </c>
      <c r="E46" s="26">
        <v>0</v>
      </c>
      <c r="F46" t="s">
        <v>13</v>
      </c>
      <c r="G46" s="21">
        <v>3</v>
      </c>
      <c r="H46" s="21">
        <v>5</v>
      </c>
      <c r="I46" s="21">
        <v>3</v>
      </c>
      <c r="J46" s="21">
        <v>3</v>
      </c>
      <c r="K46" s="21">
        <v>3</v>
      </c>
      <c r="L46" s="21">
        <v>3</v>
      </c>
      <c r="M46" s="21">
        <v>3</v>
      </c>
      <c r="N46" s="21">
        <v>2</v>
      </c>
      <c r="O46" s="21">
        <v>3</v>
      </c>
      <c r="P46" s="21">
        <v>3</v>
      </c>
      <c r="Q46" s="14">
        <f t="shared" si="12"/>
        <v>31</v>
      </c>
      <c r="R46" s="21">
        <v>5</v>
      </c>
      <c r="S46" s="21">
        <v>3</v>
      </c>
      <c r="T46" s="21">
        <v>0</v>
      </c>
      <c r="U46" s="21">
        <v>2</v>
      </c>
      <c r="V46" s="21">
        <v>3</v>
      </c>
      <c r="W46" s="21">
        <v>3</v>
      </c>
      <c r="X46" s="21">
        <v>1</v>
      </c>
      <c r="Y46" s="21">
        <v>2</v>
      </c>
      <c r="Z46" s="21">
        <v>3</v>
      </c>
      <c r="AA46" s="21">
        <v>0</v>
      </c>
      <c r="AB46" s="14">
        <f t="shared" si="13"/>
        <v>22</v>
      </c>
      <c r="AC46" s="21">
        <v>3</v>
      </c>
      <c r="AD46" s="21">
        <v>3</v>
      </c>
      <c r="AE46" s="21">
        <v>1</v>
      </c>
      <c r="AF46" s="21">
        <v>3</v>
      </c>
      <c r="AG46" s="21">
        <v>5</v>
      </c>
      <c r="AH46" s="21">
        <v>5</v>
      </c>
      <c r="AI46" s="21">
        <v>5</v>
      </c>
      <c r="AJ46" s="21">
        <v>2</v>
      </c>
      <c r="AK46" s="21">
        <v>5</v>
      </c>
      <c r="AL46" s="21">
        <v>0</v>
      </c>
      <c r="AM46" s="14">
        <f t="shared" si="14"/>
        <v>32</v>
      </c>
      <c r="AN46" s="4">
        <f t="shared" si="15"/>
        <v>85</v>
      </c>
      <c r="AO46"/>
      <c r="AP46"/>
      <c r="AQ46"/>
      <c r="AR46"/>
      <c r="AS46"/>
      <c r="AT46"/>
    </row>
    <row r="47" spans="1:46" ht="12.75">
      <c r="A47"/>
      <c r="B47"/>
      <c r="C47"/>
      <c r="D47" s="26"/>
      <c r="E47" s="26"/>
      <c r="F47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14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14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14"/>
      <c r="AN47" s="4"/>
      <c r="AO47"/>
      <c r="AP47"/>
      <c r="AQ47"/>
      <c r="AR47"/>
      <c r="AS47"/>
      <c r="AT47"/>
    </row>
    <row r="48" spans="1:46" s="3" customFormat="1" ht="12.75">
      <c r="A48">
        <v>84</v>
      </c>
      <c r="B48" t="s">
        <v>89</v>
      </c>
      <c r="C48" t="s">
        <v>23</v>
      </c>
      <c r="D48" s="26" t="s">
        <v>32</v>
      </c>
      <c r="E48" s="26">
        <v>80</v>
      </c>
      <c r="F48" t="s">
        <v>103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14">
        <f t="shared" ref="Q48:Q49" si="16">SUM(G48:P48)</f>
        <v>0</v>
      </c>
      <c r="R48" s="21">
        <v>0</v>
      </c>
      <c r="S48" s="21">
        <v>0</v>
      </c>
      <c r="T48" s="21">
        <v>0</v>
      </c>
      <c r="U48" s="21">
        <v>0</v>
      </c>
      <c r="V48" s="21">
        <v>1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14">
        <f t="shared" ref="AB48:AB49" si="17">SUM(R48:AA48)</f>
        <v>1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14">
        <f t="shared" ref="AM48:AM49" si="18">SUM(AC48:AL48)</f>
        <v>0</v>
      </c>
      <c r="AN48" s="4">
        <f t="shared" ref="AN48:AN49" si="19">SUM(AM48,AB48,Q48)</f>
        <v>1</v>
      </c>
      <c r="AO48"/>
      <c r="AP48"/>
      <c r="AQ48"/>
      <c r="AR48"/>
      <c r="AS48"/>
      <c r="AT48"/>
    </row>
    <row r="49" spans="1:46" s="3" customFormat="1">
      <c r="A49">
        <v>88</v>
      </c>
      <c r="B49" t="s">
        <v>101</v>
      </c>
      <c r="C49" t="s">
        <v>102</v>
      </c>
      <c r="D49" s="32" t="s">
        <v>33</v>
      </c>
      <c r="E49" s="26">
        <v>125</v>
      </c>
      <c r="F49" s="26" t="s">
        <v>103</v>
      </c>
      <c r="G49" s="21">
        <v>1</v>
      </c>
      <c r="H49" s="21">
        <v>1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14">
        <f t="shared" si="16"/>
        <v>2</v>
      </c>
      <c r="R49" s="21">
        <v>1</v>
      </c>
      <c r="S49" s="21">
        <v>0</v>
      </c>
      <c r="T49" s="21">
        <v>0</v>
      </c>
      <c r="U49" s="21">
        <v>1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14">
        <f t="shared" si="17"/>
        <v>2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14">
        <f t="shared" si="18"/>
        <v>0</v>
      </c>
      <c r="AN49" s="4">
        <f t="shared" si="19"/>
        <v>4</v>
      </c>
      <c r="AO49"/>
      <c r="AP49"/>
      <c r="AQ49"/>
      <c r="AR49"/>
      <c r="AS49"/>
      <c r="AT49"/>
    </row>
    <row r="50" spans="1:46" s="3" customFormat="1">
      <c r="A50"/>
      <c r="B50"/>
      <c r="C50"/>
      <c r="D50" s="32"/>
      <c r="E50" s="26"/>
      <c r="F50" s="26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14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14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14"/>
      <c r="AN50" s="4"/>
      <c r="AO50"/>
      <c r="AP50"/>
      <c r="AQ50"/>
      <c r="AR50"/>
      <c r="AS50"/>
      <c r="AT50"/>
    </row>
    <row r="51" spans="1:46" s="3" customFormat="1" ht="12.75" customHeight="1">
      <c r="A51" s="23"/>
      <c r="B51" s="36" t="s">
        <v>105</v>
      </c>
      <c r="C51" s="36"/>
      <c r="D51" s="36"/>
      <c r="E51" s="36"/>
      <c r="F51" s="36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14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14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14"/>
      <c r="AN51" s="4"/>
    </row>
    <row r="52" spans="1:46" ht="12.75">
      <c r="A52" s="23"/>
      <c r="B52" s="36"/>
      <c r="C52" s="36"/>
      <c r="D52" s="36"/>
      <c r="E52" s="36"/>
      <c r="F52" s="36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14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14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14"/>
      <c r="AN52" s="4"/>
      <c r="AO52"/>
      <c r="AP52"/>
      <c r="AQ52"/>
      <c r="AR52"/>
      <c r="AS52"/>
      <c r="AT52"/>
    </row>
    <row r="53" spans="1:46" ht="12.75">
      <c r="A53" s="23"/>
      <c r="B53" s="36"/>
      <c r="C53" s="36"/>
      <c r="D53" s="36"/>
      <c r="E53" s="36"/>
      <c r="F53" s="36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14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14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14"/>
      <c r="AN53" s="4"/>
      <c r="AO53"/>
      <c r="AP53"/>
      <c r="AQ53"/>
      <c r="AR53"/>
      <c r="AS53"/>
      <c r="AT53"/>
    </row>
    <row r="54" spans="1:46" ht="12.75">
      <c r="A54" s="23"/>
      <c r="B54" s="36"/>
      <c r="C54" s="36"/>
      <c r="D54" s="36"/>
      <c r="E54" s="36"/>
      <c r="F54" s="36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14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14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14"/>
      <c r="AN54" s="4"/>
      <c r="AO54"/>
      <c r="AP54"/>
      <c r="AQ54"/>
      <c r="AR54"/>
      <c r="AS54"/>
      <c r="AT54"/>
    </row>
    <row r="55" spans="1:46" ht="12.75">
      <c r="A55" s="23"/>
      <c r="B55" s="24"/>
      <c r="C55" s="24"/>
      <c r="D55" s="24"/>
      <c r="E55" s="28"/>
      <c r="F55" s="25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14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14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14"/>
      <c r="AN55" s="4"/>
      <c r="AO55"/>
      <c r="AP55"/>
      <c r="AQ55"/>
      <c r="AR55"/>
      <c r="AS55"/>
      <c r="AT55"/>
    </row>
    <row r="56" spans="1:46" s="4" customFormat="1" ht="12.75">
      <c r="A56" s="23"/>
      <c r="B56" s="24"/>
      <c r="C56" s="24"/>
      <c r="D56" s="24"/>
      <c r="E56" s="28"/>
      <c r="F56" s="25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14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14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14"/>
      <c r="AO56"/>
      <c r="AP56"/>
      <c r="AQ56"/>
      <c r="AR56"/>
      <c r="AS56"/>
      <c r="AT56"/>
    </row>
    <row r="57" spans="1:46" s="3" customFormat="1" ht="12.75">
      <c r="A57" s="23"/>
      <c r="B57" s="24"/>
      <c r="C57" s="24"/>
      <c r="D57" s="24"/>
      <c r="E57" s="28"/>
      <c r="F57" s="25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14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14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14"/>
      <c r="AN57" s="4"/>
      <c r="AO57"/>
      <c r="AP57"/>
      <c r="AQ57"/>
      <c r="AR57"/>
      <c r="AS57"/>
      <c r="AT57"/>
    </row>
    <row r="58" spans="1:46" s="3" customFormat="1" ht="12.75">
      <c r="A58" s="23"/>
      <c r="B58" s="24"/>
      <c r="C58" s="24"/>
      <c r="D58" s="24"/>
      <c r="E58" s="28"/>
      <c r="F58" s="25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14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14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14"/>
      <c r="AN58" s="4"/>
      <c r="AO58"/>
      <c r="AP58"/>
      <c r="AQ58"/>
      <c r="AR58"/>
      <c r="AS58"/>
      <c r="AT58"/>
    </row>
    <row r="59" spans="1:46" s="3" customFormat="1" ht="12.75">
      <c r="A59" s="23"/>
      <c r="B59" s="24"/>
      <c r="C59" s="24"/>
      <c r="D59" s="24"/>
      <c r="E59" s="28"/>
      <c r="F59" s="25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14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14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14"/>
      <c r="AN59" s="4"/>
      <c r="AO59"/>
      <c r="AP59"/>
      <c r="AQ59"/>
      <c r="AR59"/>
      <c r="AS59"/>
      <c r="AT59"/>
    </row>
    <row r="60" spans="1:46" ht="12.75">
      <c r="A60" s="23"/>
      <c r="B60" s="24"/>
      <c r="C60" s="24"/>
      <c r="D60" s="24"/>
      <c r="E60" s="28"/>
      <c r="F60" s="25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14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14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14"/>
      <c r="AN60" s="4"/>
      <c r="AO60"/>
      <c r="AP60"/>
      <c r="AQ60"/>
      <c r="AR60"/>
      <c r="AS60"/>
      <c r="AT60"/>
    </row>
    <row r="61" spans="1:46" ht="12.75" customHeight="1">
      <c r="A61" s="23"/>
      <c r="B61" s="24"/>
      <c r="C61" s="24"/>
      <c r="D61" s="24"/>
      <c r="E61" s="28"/>
      <c r="F61" s="25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14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14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14"/>
      <c r="AN61" s="4"/>
      <c r="AO61"/>
      <c r="AP61"/>
      <c r="AQ61"/>
      <c r="AR61"/>
      <c r="AS61"/>
      <c r="AT61"/>
    </row>
    <row r="62" spans="1:46" s="3" customFormat="1" ht="12.75" customHeight="1">
      <c r="A62" s="23"/>
      <c r="B62" s="24"/>
      <c r="C62" s="24"/>
      <c r="D62" s="24"/>
      <c r="E62" s="28"/>
      <c r="F62" s="25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14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14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14"/>
      <c r="AN62" s="4"/>
      <c r="AO62"/>
      <c r="AP62"/>
      <c r="AQ62"/>
      <c r="AR62"/>
      <c r="AS62"/>
      <c r="AT62"/>
    </row>
    <row r="63" spans="1:46" ht="12.75" customHeight="1">
      <c r="A63" s="23"/>
      <c r="B63" s="24"/>
      <c r="C63" s="24"/>
      <c r="D63" s="24"/>
      <c r="E63" s="28"/>
      <c r="F63" s="25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14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14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14"/>
      <c r="AN63" s="4"/>
      <c r="AO63"/>
      <c r="AP63"/>
      <c r="AQ63"/>
      <c r="AR63"/>
      <c r="AS63"/>
      <c r="AT63"/>
    </row>
    <row r="64" spans="1:46" ht="12.75">
      <c r="A64" s="23"/>
      <c r="B64" s="24"/>
      <c r="C64" s="24"/>
      <c r="D64" s="24"/>
      <c r="E64" s="28"/>
      <c r="F64" s="25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14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14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14"/>
      <c r="AN64" s="4"/>
      <c r="AO64"/>
      <c r="AP64"/>
      <c r="AQ64"/>
      <c r="AR64"/>
      <c r="AS64"/>
      <c r="AT64"/>
    </row>
    <row r="65" spans="1:40" ht="12.75" customHeight="1">
      <c r="A65" s="23"/>
      <c r="B65" s="24"/>
      <c r="C65" s="24"/>
      <c r="D65" s="24"/>
      <c r="E65" s="28"/>
      <c r="F65" s="25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14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14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14"/>
      <c r="AN65" s="4"/>
    </row>
    <row r="66" spans="1:40" ht="12.75" customHeight="1">
      <c r="A66" s="23"/>
      <c r="B66" s="24"/>
      <c r="C66" s="24"/>
      <c r="D66" s="24"/>
      <c r="E66" s="28"/>
      <c r="F66" s="25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14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14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14"/>
      <c r="AN66" s="4"/>
    </row>
    <row r="67" spans="1:40" ht="12.75" customHeight="1">
      <c r="A67" s="14"/>
      <c r="B67" s="14"/>
      <c r="F67" s="19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14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14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14"/>
      <c r="AN67" s="4"/>
    </row>
    <row r="68" spans="1:40" ht="13.5" customHeight="1">
      <c r="A68" s="14"/>
      <c r="B68" s="14"/>
      <c r="F68" s="19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14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14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14"/>
      <c r="AN68" s="4"/>
    </row>
    <row r="69" spans="1:40" ht="13.5" customHeight="1">
      <c r="A69" s="14"/>
      <c r="B69" s="14"/>
      <c r="C69"/>
      <c r="D69"/>
      <c r="E69" s="27"/>
      <c r="F69" s="18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14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14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14"/>
      <c r="AN69" s="4"/>
    </row>
    <row r="70" spans="1:40" s="3" customFormat="1" ht="12.75">
      <c r="A70" s="14"/>
      <c r="B70" s="14"/>
      <c r="C70" s="13"/>
      <c r="D70" s="13"/>
      <c r="E70" s="30"/>
      <c r="F70" s="20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14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14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14"/>
      <c r="AN70" s="4"/>
    </row>
    <row r="71" spans="1:40" s="3" customFormat="1" ht="12.75">
      <c r="A71" s="14"/>
      <c r="B71" s="14"/>
      <c r="C71" s="15"/>
      <c r="D71" s="15"/>
      <c r="E71" s="31"/>
      <c r="F71" s="18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14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14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14"/>
      <c r="AN71" s="4"/>
    </row>
    <row r="72" spans="1:40" ht="13.5" customHeight="1">
      <c r="A72" s="14"/>
      <c r="B72" s="14"/>
      <c r="C72"/>
      <c r="D72"/>
      <c r="E72" s="27"/>
      <c r="F72" s="19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14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14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14"/>
      <c r="AN72" s="4"/>
    </row>
    <row r="73" spans="1:40" ht="12.75">
      <c r="A73" s="14"/>
      <c r="B73" s="14"/>
      <c r="C73"/>
      <c r="D73"/>
      <c r="E73" s="27"/>
      <c r="F73" s="20"/>
      <c r="AM73" s="14"/>
      <c r="AN73" s="4"/>
    </row>
    <row r="74" spans="1:40" ht="12.75">
      <c r="A74" s="14"/>
      <c r="B74" s="14"/>
      <c r="F74" s="19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14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14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14"/>
      <c r="AN74" s="4"/>
    </row>
    <row r="75" spans="1:40" ht="13.5" customHeight="1">
      <c r="A75" s="14"/>
      <c r="B75" s="14"/>
      <c r="C75"/>
      <c r="D75"/>
      <c r="E75" s="27"/>
      <c r="F75" s="18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14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14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14"/>
      <c r="AN75" s="4"/>
    </row>
    <row r="76" spans="1:40" s="3" customFormat="1" ht="12.75">
      <c r="A76" s="14"/>
      <c r="B76" s="14"/>
      <c r="C76" s="15"/>
      <c r="D76" s="15"/>
      <c r="E76" s="31"/>
      <c r="F76" s="18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14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14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14"/>
      <c r="AN76" s="4"/>
    </row>
    <row r="77" spans="1:40" ht="12.75">
      <c r="A77" s="14"/>
      <c r="B77" s="14"/>
      <c r="C77" s="13"/>
      <c r="D77" s="13"/>
      <c r="E77" s="30"/>
      <c r="F77" s="20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14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14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14"/>
      <c r="AN77" s="4"/>
    </row>
    <row r="78" spans="1:40" ht="21">
      <c r="C78"/>
      <c r="D78"/>
      <c r="E78" s="2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40" ht="21">
      <c r="C79"/>
      <c r="D79"/>
      <c r="E79" s="2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"/>
    </row>
    <row r="80" spans="1:40" ht="12.75">
      <c r="C80"/>
      <c r="D80"/>
      <c r="E80" s="27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</row>
    <row r="81" spans="3:40" ht="12.75">
      <c r="C81"/>
      <c r="D81"/>
      <c r="E81" s="27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"/>
    </row>
    <row r="82" spans="3:40" ht="12.75">
      <c r="C82"/>
      <c r="D82"/>
      <c r="E82" s="27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"/>
    </row>
    <row r="83" spans="3:40" ht="21">
      <c r="C83"/>
      <c r="D83"/>
      <c r="E83" s="2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3:40" ht="21">
      <c r="C84"/>
      <c r="D84"/>
      <c r="E84" s="2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3:40" ht="12.75">
      <c r="C85"/>
      <c r="D85"/>
      <c r="E85" s="27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</row>
    <row r="86" spans="3:40" s="3" customFormat="1" ht="21">
      <c r="C86"/>
      <c r="D86"/>
      <c r="E86" s="27"/>
      <c r="F86" s="2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5"/>
    </row>
    <row r="87" spans="3:40" ht="21">
      <c r="C87"/>
      <c r="D87"/>
      <c r="E87" s="2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3:40" ht="21">
      <c r="C88"/>
      <c r="D88"/>
      <c r="E88" s="2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3:40" ht="21">
      <c r="C89"/>
      <c r="D89"/>
      <c r="E89" s="2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3:40" ht="12.75">
      <c r="C90"/>
      <c r="D90"/>
      <c r="E90" s="27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</row>
    <row r="91" spans="3:40" ht="21">
      <c r="C91"/>
      <c r="D91"/>
      <c r="E91" s="2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3:40" s="3" customFormat="1" ht="12.75">
      <c r="C92"/>
      <c r="D92"/>
      <c r="E92" s="27"/>
      <c r="F92" s="2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5"/>
    </row>
    <row r="93" spans="3:40" ht="21">
      <c r="C93"/>
      <c r="D93"/>
      <c r="E93" s="2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3:40" ht="21">
      <c r="C94"/>
      <c r="D94"/>
      <c r="E94" s="2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3:40" ht="21">
      <c r="C95"/>
      <c r="D95"/>
      <c r="E95" s="2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3:40" ht="21"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3:40" s="3" customFormat="1" ht="12.75">
      <c r="C97" s="1"/>
      <c r="D97" s="1"/>
      <c r="E97" s="29"/>
      <c r="F97" s="2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5"/>
    </row>
    <row r="98" spans="3:40" ht="21"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3:40" ht="12.75"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3:40" ht="21"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</row>
    <row r="101" spans="3:40" ht="12.75"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3:40" ht="12.75"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</row>
    <row r="103" spans="3:40" ht="12.75"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</row>
    <row r="104" spans="3:40" ht="21"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</row>
    <row r="105" spans="3:40" ht="21"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3:40" ht="21"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</row>
    <row r="107" spans="3:40" ht="12.75"/>
    <row r="108" spans="3:40" ht="12.75"/>
    <row r="109" spans="3:40" ht="12.75"/>
    <row r="110" spans="3:40" ht="12.75"/>
    <row r="111" spans="3:40" ht="12.75"/>
    <row r="112" spans="3:40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spans="1:40" ht="12.75"/>
    <row r="130" spans="1:40" ht="12.75"/>
    <row r="131" spans="1:40" s="4" customFormat="1" ht="12.75">
      <c r="A131" s="3"/>
      <c r="B131" s="3"/>
      <c r="C131" s="1"/>
      <c r="D131" s="1"/>
      <c r="E131" s="29"/>
      <c r="F131" s="2"/>
      <c r="G131" s="3"/>
      <c r="H131" s="3"/>
      <c r="I131" s="3"/>
      <c r="J131" s="3"/>
      <c r="K131" s="3"/>
      <c r="L131" s="3"/>
      <c r="M131" s="3"/>
      <c r="N131" s="3"/>
      <c r="O131" s="3"/>
      <c r="P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N131" s="5"/>
    </row>
    <row r="132" spans="1:40" ht="12.75"/>
    <row r="133" spans="1:40" ht="12.75"/>
    <row r="134" spans="1:40" ht="12.75"/>
    <row r="135" spans="1:40" s="4" customFormat="1" ht="12.75">
      <c r="A135" s="3"/>
      <c r="B135" s="3"/>
      <c r="C135" s="1"/>
      <c r="D135" s="1"/>
      <c r="E135" s="29"/>
      <c r="F135" s="2"/>
      <c r="G135" s="3"/>
      <c r="H135" s="3"/>
      <c r="I135" s="3"/>
      <c r="J135" s="3"/>
      <c r="K135" s="3"/>
      <c r="L135" s="3"/>
      <c r="M135" s="3"/>
      <c r="N135" s="3"/>
      <c r="O135" s="3"/>
      <c r="P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N135" s="5"/>
    </row>
    <row r="136" spans="1:40" ht="12.75"/>
    <row r="137" spans="1:40" ht="12.75"/>
    <row r="138" spans="1:40" s="3" customFormat="1" ht="12.75">
      <c r="C138" s="1"/>
      <c r="D138" s="1"/>
      <c r="E138" s="29"/>
      <c r="F138" s="2"/>
      <c r="Q138" s="4"/>
      <c r="AB138" s="4"/>
      <c r="AM138" s="4"/>
      <c r="AN138" s="5"/>
    </row>
    <row r="139" spans="1:40" ht="12.75"/>
    <row r="140" spans="1:40" ht="12.75"/>
    <row r="141" spans="1:40" ht="12.75"/>
    <row r="142" spans="1:40" ht="12.75"/>
    <row r="143" spans="1:40" ht="12.75"/>
    <row r="144" spans="1:40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spans="3:40" ht="12.75"/>
    <row r="162" spans="3:40" ht="12.75"/>
    <row r="163" spans="3:40" ht="12.75"/>
    <row r="164" spans="3:40" ht="12.75"/>
    <row r="165" spans="3:40" ht="12.75"/>
    <row r="166" spans="3:40" ht="12.75"/>
    <row r="167" spans="3:40" ht="12.75"/>
    <row r="168" spans="3:40" s="3" customFormat="1" ht="12.75">
      <c r="C168" s="1"/>
      <c r="D168" s="1"/>
      <c r="E168" s="29"/>
      <c r="F168" s="2"/>
      <c r="Q168" s="4"/>
      <c r="AB168" s="4"/>
      <c r="AM168" s="4"/>
      <c r="AN168" s="5"/>
    </row>
    <row r="169" spans="3:40" ht="12.75"/>
    <row r="170" spans="3:40" ht="12.75"/>
    <row r="171" spans="3:40" ht="12.75"/>
    <row r="172" spans="3:40" ht="12.75"/>
    <row r="173" spans="3:40" ht="12.75"/>
    <row r="174" spans="3:40" ht="12.75"/>
    <row r="175" spans="3:40" ht="12.75"/>
    <row r="176" spans="3:40" ht="12.75"/>
    <row r="177" spans="3:40" ht="12.75"/>
    <row r="178" spans="3:40" ht="12.75"/>
    <row r="179" spans="3:40" ht="12.75"/>
    <row r="180" spans="3:40" s="3" customFormat="1" ht="12.75">
      <c r="C180" s="1"/>
      <c r="D180" s="1"/>
      <c r="E180" s="29"/>
      <c r="F180" s="2"/>
      <c r="Q180" s="4"/>
      <c r="AB180" s="4"/>
      <c r="AM180" s="4"/>
      <c r="AN180" s="5"/>
    </row>
    <row r="181" spans="3:40" s="3" customFormat="1" ht="12.75">
      <c r="C181" s="1"/>
      <c r="D181" s="1"/>
      <c r="E181" s="29"/>
      <c r="F181" s="2"/>
      <c r="Q181" s="4"/>
      <c r="AB181" s="4"/>
      <c r="AM181" s="4"/>
      <c r="AN181" s="5"/>
    </row>
    <row r="182" spans="3:40" ht="12.75"/>
    <row r="183" spans="3:40" ht="12.75"/>
    <row r="184" spans="3:40" ht="12.75"/>
    <row r="185" spans="3:40" ht="12.75"/>
    <row r="186" spans="3:40" ht="12.75"/>
    <row r="187" spans="3:40" ht="12.75"/>
    <row r="188" spans="3:40" ht="12.75"/>
    <row r="189" spans="3:40" ht="12.75"/>
    <row r="190" spans="3:40" ht="12.75"/>
    <row r="191" spans="3:40" ht="12.75"/>
    <row r="192" spans="3:40" s="3" customFormat="1" ht="12.75">
      <c r="C192" s="1"/>
      <c r="D192" s="1"/>
      <c r="E192" s="29"/>
      <c r="F192" s="2"/>
      <c r="Q192" s="4"/>
      <c r="AB192" s="4"/>
      <c r="AM192" s="4"/>
      <c r="AN192" s="5"/>
    </row>
    <row r="193" spans="1:40" ht="12.75"/>
    <row r="194" spans="1:40" ht="12.75"/>
    <row r="195" spans="1:40" ht="12.75"/>
    <row r="196" spans="1:40" ht="12.75"/>
    <row r="197" spans="1:40" ht="12.75"/>
    <row r="198" spans="1:40" ht="12.75"/>
    <row r="199" spans="1:40" ht="12.75"/>
    <row r="200" spans="1:40" s="4" customFormat="1" ht="12.75">
      <c r="A200" s="3"/>
      <c r="B200" s="3"/>
      <c r="C200" s="1"/>
      <c r="D200" s="1"/>
      <c r="E200" s="29"/>
      <c r="F200" s="2"/>
      <c r="G200" s="3"/>
      <c r="H200" s="3"/>
      <c r="I200" s="3"/>
      <c r="J200" s="3"/>
      <c r="K200" s="3"/>
      <c r="L200" s="3"/>
      <c r="M200" s="3"/>
      <c r="N200" s="3"/>
      <c r="O200" s="3"/>
      <c r="P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N200" s="5"/>
    </row>
    <row r="201" spans="1:40" ht="12.75"/>
    <row r="202" spans="1:40" ht="12.75"/>
    <row r="203" spans="1:40" ht="12.75"/>
    <row r="204" spans="1:40" ht="12.75"/>
    <row r="205" spans="1:40" ht="12.75"/>
    <row r="206" spans="1:40" ht="12.75"/>
    <row r="207" spans="1:40" ht="12.75"/>
    <row r="208" spans="1:40" ht="12.75"/>
    <row r="209" spans="1:40" ht="12.75"/>
    <row r="210" spans="1:40" ht="12.75"/>
    <row r="211" spans="1:40" ht="12.75"/>
    <row r="212" spans="1:40" ht="12.75"/>
    <row r="213" spans="1:40" ht="12.75"/>
    <row r="214" spans="1:40" ht="12.75"/>
    <row r="215" spans="1:40" s="1" customFormat="1" ht="12.75">
      <c r="A215" s="3"/>
      <c r="B215" s="3"/>
      <c r="E215" s="29"/>
      <c r="F215" s="2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4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4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4"/>
      <c r="AN215" s="5"/>
    </row>
    <row r="216" spans="1:40" ht="12.75"/>
    <row r="217" spans="1:40" ht="12.75"/>
    <row r="218" spans="1:40" ht="12.75"/>
    <row r="219" spans="1:40" ht="12.75"/>
    <row r="220" spans="1:40" s="1" customFormat="1" ht="12.75">
      <c r="A220" s="3"/>
      <c r="B220" s="3"/>
      <c r="E220" s="29"/>
      <c r="F220" s="2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4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4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4"/>
      <c r="AN220" s="5"/>
    </row>
    <row r="221" spans="1:40" ht="12.75"/>
    <row r="222" spans="1:40" s="1" customFormat="1" ht="12.75">
      <c r="A222" s="3"/>
      <c r="B222" s="3"/>
      <c r="E222" s="29"/>
      <c r="F222" s="2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4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4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4"/>
      <c r="AN222" s="5"/>
    </row>
    <row r="223" spans="1:40" ht="12.75"/>
    <row r="224" spans="1:40" s="1" customFormat="1" ht="12.75">
      <c r="A224" s="3"/>
      <c r="B224" s="3"/>
      <c r="E224" s="29"/>
      <c r="F224" s="2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4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4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4"/>
      <c r="AN224" s="5"/>
    </row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spans="1:40" ht="12.75"/>
    <row r="242" spans="1:40" ht="12.75"/>
    <row r="243" spans="1:40" ht="12.75"/>
    <row r="244" spans="1:40" ht="12.75"/>
    <row r="245" spans="1:40" ht="12.75"/>
    <row r="246" spans="1:40" ht="12.75"/>
    <row r="247" spans="1:40" ht="12.75"/>
    <row r="248" spans="1:40" ht="12.75"/>
    <row r="249" spans="1:40" ht="12.75"/>
    <row r="250" spans="1:40" ht="12.75"/>
    <row r="251" spans="1:40" s="1" customFormat="1" ht="12.75">
      <c r="A251" s="3"/>
      <c r="B251" s="3"/>
      <c r="E251" s="29"/>
      <c r="F251" s="2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4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4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4"/>
      <c r="AN251" s="5"/>
    </row>
    <row r="252" spans="1:40" s="4" customFormat="1" ht="12.75">
      <c r="A252" s="3"/>
      <c r="B252" s="3"/>
      <c r="C252" s="1"/>
      <c r="D252" s="1"/>
      <c r="E252" s="29"/>
      <c r="F252" s="2"/>
      <c r="G252" s="3"/>
      <c r="H252" s="3"/>
      <c r="I252" s="3"/>
      <c r="J252" s="3"/>
      <c r="K252" s="3"/>
      <c r="L252" s="3"/>
      <c r="M252" s="3"/>
      <c r="N252" s="3"/>
      <c r="O252" s="3"/>
      <c r="P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N252" s="5"/>
    </row>
    <row r="253" spans="1:40" s="1" customFormat="1" ht="12.75">
      <c r="A253" s="3"/>
      <c r="B253" s="3"/>
      <c r="E253" s="29"/>
      <c r="F253" s="2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4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4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4"/>
      <c r="AN253" s="5"/>
    </row>
    <row r="254" spans="1:40" s="1" customFormat="1" ht="12.75">
      <c r="A254" s="3"/>
      <c r="B254" s="3"/>
      <c r="E254" s="29"/>
      <c r="F254" s="2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4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4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4"/>
      <c r="AN254" s="5"/>
    </row>
    <row r="255" spans="1:40" s="4" customFormat="1" ht="12.75">
      <c r="A255" s="3"/>
      <c r="B255" s="3"/>
      <c r="C255" s="1"/>
      <c r="D255" s="1"/>
      <c r="E255" s="29"/>
      <c r="F255" s="2"/>
      <c r="G255" s="3"/>
      <c r="H255" s="3"/>
      <c r="I255" s="3"/>
      <c r="J255" s="3"/>
      <c r="K255" s="3"/>
      <c r="L255" s="3"/>
      <c r="M255" s="3"/>
      <c r="N255" s="3"/>
      <c r="O255" s="3"/>
      <c r="P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N255" s="5"/>
    </row>
    <row r="256" spans="1:40" s="1" customFormat="1" ht="12.75">
      <c r="A256" s="3"/>
      <c r="B256" s="3"/>
      <c r="E256" s="29"/>
      <c r="F256" s="2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4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4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4"/>
      <c r="AN256" s="5"/>
    </row>
    <row r="257" spans="1:40" s="4" customFormat="1" ht="12.75">
      <c r="A257" s="3"/>
      <c r="B257" s="3"/>
      <c r="C257" s="1"/>
      <c r="D257" s="1"/>
      <c r="E257" s="29"/>
      <c r="F257" s="2"/>
      <c r="G257" s="3"/>
      <c r="H257" s="3"/>
      <c r="I257" s="3"/>
      <c r="J257" s="3"/>
      <c r="K257" s="3"/>
      <c r="L257" s="3"/>
      <c r="M257" s="3"/>
      <c r="N257" s="3"/>
      <c r="O257" s="3"/>
      <c r="P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N257" s="5"/>
    </row>
    <row r="258" spans="1:40" s="1" customFormat="1" ht="12.75">
      <c r="A258" s="3"/>
      <c r="B258" s="3"/>
      <c r="E258" s="29"/>
      <c r="F258" s="2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4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4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4"/>
      <c r="AN258" s="5"/>
    </row>
    <row r="259" spans="1:40" s="4" customFormat="1" ht="12.75">
      <c r="A259" s="3"/>
      <c r="B259" s="3"/>
      <c r="C259" s="1"/>
      <c r="D259" s="1"/>
      <c r="E259" s="29"/>
      <c r="F259" s="2"/>
      <c r="G259" s="3"/>
      <c r="H259" s="3"/>
      <c r="I259" s="3"/>
      <c r="J259" s="3"/>
      <c r="K259" s="3"/>
      <c r="L259" s="3"/>
      <c r="M259" s="3"/>
      <c r="N259" s="3"/>
      <c r="O259" s="3"/>
      <c r="P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N259" s="5"/>
    </row>
    <row r="260" spans="1:40" ht="12.75"/>
    <row r="261" spans="1:40" ht="12.75"/>
    <row r="262" spans="1:40" ht="12.75"/>
    <row r="263" spans="1:40" ht="12.75"/>
    <row r="264" spans="1:40" ht="12.75"/>
    <row r="265" spans="1:40" ht="12.75"/>
    <row r="266" spans="1:40" ht="12.75"/>
    <row r="267" spans="1:40" ht="12.75"/>
    <row r="268" spans="1:40" ht="12.75"/>
    <row r="269" spans="1:40" ht="12.75"/>
    <row r="270" spans="1:40" ht="12.75"/>
    <row r="271" spans="1:40" ht="12.75"/>
    <row r="272" spans="1:40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</sheetData>
  <sheetProtection selectLockedCells="1" selectUnlockedCells="1"/>
  <sortState ref="A41:AN46">
    <sortCondition ref="AN41:AN46"/>
  </sortState>
  <mergeCells count="9">
    <mergeCell ref="B51:F54"/>
    <mergeCell ref="AE1:AK1"/>
    <mergeCell ref="D5:E5"/>
    <mergeCell ref="B5:C5"/>
    <mergeCell ref="A2:F2"/>
    <mergeCell ref="A1:E1"/>
    <mergeCell ref="O1:AC1"/>
    <mergeCell ref="A3:E3"/>
    <mergeCell ref="A4:F4"/>
  </mergeCells>
  <phoneticPr fontId="10" type="noConversion"/>
  <pageMargins left="0.19652777777777777" right="0.19652777777777777" top="0.39374999999999999" bottom="0.39374999999999999" header="0.51180555555555551" footer="0.51180555555555551"/>
  <pageSetup scale="5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Results</vt:lpstr>
      <vt:lpstr>Results!__xlnm.Print_Area</vt:lpstr>
      <vt:lpstr>Results!Print_Area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Microsoft</cp:lastModifiedBy>
  <cp:lastPrinted>2019-05-06T20:59:53Z</cp:lastPrinted>
  <dcterms:created xsi:type="dcterms:W3CDTF">2019-12-15T16:40:37Z</dcterms:created>
  <dcterms:modified xsi:type="dcterms:W3CDTF">2023-06-08T14:28:12Z</dcterms:modified>
</cp:coreProperties>
</file>