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hay\Downloads\"/>
    </mc:Choice>
  </mc:AlternateContent>
  <bookViews>
    <workbookView xWindow="0" yWindow="0" windowWidth="20490" windowHeight="7650"/>
  </bookViews>
  <sheets>
    <sheet name="Results" sheetId="1" r:id="rId1"/>
  </sheets>
  <definedNames>
    <definedName name="__xlnm.Print_Area" localSheetId="0">Results!$A$1:$AM$580</definedName>
    <definedName name="_xlnm.Print_Area" localSheetId="0">Results!$A$1:$AM$580</definedName>
  </definedNames>
  <calcPr calcId="162913"/>
</workbook>
</file>

<file path=xl/calcChain.xml><?xml version="1.0" encoding="utf-8"?>
<calcChain xmlns="http://schemas.openxmlformats.org/spreadsheetml/2006/main">
  <c r="AM43" i="1" l="1"/>
  <c r="AM47" i="1"/>
  <c r="AM46" i="1"/>
  <c r="AM45" i="1"/>
  <c r="AM8" i="1"/>
  <c r="AM7" i="1"/>
  <c r="AM49" i="1"/>
  <c r="AM6" i="1"/>
  <c r="AM32" i="1"/>
  <c r="AB43" i="1"/>
  <c r="AB47" i="1"/>
  <c r="AB46" i="1"/>
  <c r="AB45" i="1"/>
  <c r="AB8" i="1"/>
  <c r="AB7" i="1"/>
  <c r="AB49" i="1"/>
  <c r="AB6" i="1"/>
  <c r="AB32" i="1"/>
  <c r="Q46" i="1"/>
  <c r="Q45" i="1"/>
  <c r="Q8" i="1"/>
  <c r="Q7" i="1"/>
  <c r="Q49" i="1"/>
  <c r="Q6" i="1"/>
  <c r="Q32" i="1"/>
  <c r="AM31" i="1"/>
  <c r="AM37" i="1"/>
  <c r="AM28" i="1"/>
  <c r="AM35" i="1"/>
  <c r="AM29" i="1"/>
  <c r="AB31" i="1"/>
  <c r="AB37" i="1"/>
  <c r="AB28" i="1"/>
  <c r="AB35" i="1"/>
  <c r="AB29" i="1"/>
  <c r="Q37" i="1"/>
  <c r="Q47" i="1"/>
  <c r="Q28" i="1"/>
  <c r="Q35" i="1"/>
  <c r="Q29" i="1"/>
  <c r="AM25" i="1"/>
  <c r="AM30" i="1"/>
  <c r="AB25" i="1"/>
  <c r="AB30" i="1"/>
  <c r="Q30" i="1"/>
  <c r="Q31" i="1"/>
  <c r="Q25" i="1"/>
  <c r="Q40" i="1"/>
  <c r="Q44" i="1"/>
  <c r="AM44" i="1"/>
  <c r="AB44" i="1"/>
  <c r="AM40" i="1"/>
  <c r="AM14" i="1"/>
  <c r="AM36" i="1"/>
  <c r="AM27" i="1"/>
  <c r="AM17" i="1"/>
  <c r="AB40" i="1"/>
  <c r="AB14" i="1"/>
  <c r="AB36" i="1"/>
  <c r="AB27" i="1"/>
  <c r="AB17" i="1"/>
  <c r="Q14" i="1"/>
  <c r="Q36" i="1"/>
  <c r="Q27" i="1"/>
  <c r="Q17" i="1"/>
  <c r="AM11" i="1"/>
  <c r="AM26" i="1"/>
  <c r="AM10" i="1"/>
  <c r="AM12" i="1"/>
  <c r="AM19" i="1"/>
  <c r="AM21" i="1"/>
  <c r="AM20" i="1"/>
  <c r="AM16" i="1"/>
  <c r="AM15" i="1"/>
  <c r="AM34" i="1"/>
  <c r="AM23" i="1"/>
  <c r="AM39" i="1"/>
  <c r="AM18" i="1"/>
  <c r="AM41" i="1"/>
  <c r="AM33" i="1"/>
  <c r="AB39" i="1"/>
  <c r="Q39" i="1"/>
  <c r="Q11" i="1"/>
  <c r="AB11" i="1"/>
  <c r="AB16" i="1"/>
  <c r="Q16" i="1"/>
  <c r="AN7" i="1" l="1"/>
  <c r="AN47" i="1"/>
  <c r="AN8" i="1"/>
  <c r="AN32" i="1"/>
  <c r="AN6" i="1"/>
  <c r="AN45" i="1"/>
  <c r="AN49" i="1"/>
  <c r="AN46" i="1"/>
  <c r="AN35" i="1"/>
  <c r="AN31" i="1"/>
  <c r="AN28" i="1"/>
  <c r="AN25" i="1"/>
  <c r="AN29" i="1"/>
  <c r="AN37" i="1"/>
  <c r="AN30" i="1"/>
  <c r="AN44" i="1"/>
  <c r="AN36" i="1"/>
  <c r="AN17" i="1"/>
  <c r="AN27" i="1"/>
  <c r="AN39" i="1"/>
  <c r="AN11" i="1"/>
  <c r="AN16" i="1"/>
  <c r="Q34" i="1" l="1"/>
  <c r="Q43" i="1"/>
  <c r="AN43" i="1" s="1"/>
  <c r="AB10" i="1" l="1"/>
  <c r="AB21" i="1"/>
  <c r="AB34" i="1"/>
  <c r="AB19" i="1"/>
  <c r="AB20" i="1"/>
  <c r="Q19" i="1"/>
  <c r="Q20" i="1"/>
  <c r="Q10" i="1"/>
  <c r="Q21" i="1"/>
  <c r="AB26" i="1"/>
  <c r="AB12" i="1"/>
  <c r="AB41" i="1"/>
  <c r="AB18" i="1"/>
  <c r="AB33" i="1"/>
  <c r="AB15" i="1"/>
  <c r="AB23" i="1"/>
  <c r="Q26" i="1"/>
  <c r="Q12" i="1"/>
  <c r="Q41" i="1"/>
  <c r="Q18" i="1"/>
  <c r="Q33" i="1"/>
  <c r="Q15" i="1"/>
  <c r="Q23" i="1"/>
  <c r="AN20" i="1" l="1"/>
  <c r="AN19" i="1"/>
  <c r="AN21" i="1"/>
  <c r="AN15" i="1"/>
  <c r="AN18" i="1"/>
  <c r="AN23" i="1"/>
  <c r="AN33" i="1"/>
  <c r="AN40" i="1"/>
  <c r="AN41" i="1"/>
  <c r="AN12" i="1"/>
  <c r="AN26" i="1"/>
  <c r="AN14" i="1"/>
  <c r="AN34" i="1"/>
  <c r="AN10" i="1"/>
</calcChain>
</file>

<file path=xl/sharedStrings.xml><?xml version="1.0" encoding="utf-8"?>
<sst xmlns="http://schemas.openxmlformats.org/spreadsheetml/2006/main" count="174" uniqueCount="112">
  <si>
    <t>Results</t>
  </si>
  <si>
    <t>NO SCORE</t>
  </si>
  <si>
    <t>L 1</t>
  </si>
  <si>
    <t>L  2</t>
  </si>
  <si>
    <t>L 3</t>
  </si>
  <si>
    <t>Total</t>
  </si>
  <si>
    <t>No.</t>
  </si>
  <si>
    <t>Name</t>
  </si>
  <si>
    <t>Bike</t>
  </si>
  <si>
    <t>Route</t>
  </si>
  <si>
    <t>ROUTES  A B  C  D    Adult &amp; Youth 50/50</t>
  </si>
  <si>
    <t>TEN SECTIONS THREE LAPS</t>
  </si>
  <si>
    <t>SUMMER SERIES ROUND 3</t>
  </si>
  <si>
    <t>ACU201112</t>
  </si>
  <si>
    <t>Graham</t>
  </si>
  <si>
    <t>Harrison</t>
  </si>
  <si>
    <t>Mark</t>
  </si>
  <si>
    <t>Hallett</t>
  </si>
  <si>
    <t>Alex</t>
  </si>
  <si>
    <t>Langford</t>
  </si>
  <si>
    <t>Chris</t>
  </si>
  <si>
    <t>Hay</t>
  </si>
  <si>
    <t>Michael</t>
  </si>
  <si>
    <t>Grounds</t>
  </si>
  <si>
    <t>Jake</t>
  </si>
  <si>
    <t>Forward</t>
  </si>
  <si>
    <t>Kim</t>
  </si>
  <si>
    <t>Wilson</t>
  </si>
  <si>
    <t>David</t>
  </si>
  <si>
    <t>Aden</t>
  </si>
  <si>
    <t>Gibson</t>
  </si>
  <si>
    <t>Ian</t>
  </si>
  <si>
    <t>Cobb</t>
  </si>
  <si>
    <t>Daniel</t>
  </si>
  <si>
    <t>Warwick</t>
  </si>
  <si>
    <t>Patrick</t>
  </si>
  <si>
    <t>Bishop</t>
  </si>
  <si>
    <t>Gary</t>
  </si>
  <si>
    <t>Hind</t>
  </si>
  <si>
    <t>Geoff</t>
  </si>
  <si>
    <t>Guy</t>
  </si>
  <si>
    <t>Dave</t>
  </si>
  <si>
    <t>Bull</t>
  </si>
  <si>
    <t>Nigel</t>
  </si>
  <si>
    <t>Maund</t>
  </si>
  <si>
    <t>Simon</t>
  </si>
  <si>
    <t>Pike</t>
  </si>
  <si>
    <t>Robert</t>
  </si>
  <si>
    <t>Allen</t>
  </si>
  <si>
    <t>Davis</t>
  </si>
  <si>
    <t>Stuart</t>
  </si>
  <si>
    <t>Bunce</t>
  </si>
  <si>
    <t>Jan Robert</t>
  </si>
  <si>
    <t>Ingle-Finch</t>
  </si>
  <si>
    <t>Darren</t>
  </si>
  <si>
    <t>Cosser</t>
  </si>
  <si>
    <t>John</t>
  </si>
  <si>
    <t>Miles</t>
  </si>
  <si>
    <t>Andy</t>
  </si>
  <si>
    <t>Prince</t>
  </si>
  <si>
    <t>Evans</t>
  </si>
  <si>
    <t>Cherrington</t>
  </si>
  <si>
    <t>Steve</t>
  </si>
  <si>
    <t>Hickson</t>
  </si>
  <si>
    <t>Steven</t>
  </si>
  <si>
    <t>Mackenzie</t>
  </si>
  <si>
    <t>Christopher</t>
  </si>
  <si>
    <t>Brown</t>
  </si>
  <si>
    <t>Kelly</t>
  </si>
  <si>
    <t>Stronge</t>
  </si>
  <si>
    <t>Roberts</t>
  </si>
  <si>
    <t>Karl</t>
  </si>
  <si>
    <t>Forrest</t>
  </si>
  <si>
    <t>Marsh</t>
  </si>
  <si>
    <t>Nick</t>
  </si>
  <si>
    <t>Hosford</t>
  </si>
  <si>
    <t>Sam</t>
  </si>
  <si>
    <t>Beta</t>
  </si>
  <si>
    <t>A+B (50/50)</t>
  </si>
  <si>
    <t>Vertigo</t>
  </si>
  <si>
    <t>Montesa</t>
  </si>
  <si>
    <t>B</t>
  </si>
  <si>
    <t>Sherco</t>
  </si>
  <si>
    <t>Trs</t>
  </si>
  <si>
    <t>montesa</t>
  </si>
  <si>
    <t>Scorpa</t>
  </si>
  <si>
    <t>Fantic</t>
  </si>
  <si>
    <t>Gas gas</t>
  </si>
  <si>
    <t>beta</t>
  </si>
  <si>
    <t>B+C (50/50)</t>
  </si>
  <si>
    <t>Ossa</t>
  </si>
  <si>
    <t xml:space="preserve">C </t>
  </si>
  <si>
    <t>Bultaco</t>
  </si>
  <si>
    <t>Mint</t>
  </si>
  <si>
    <t>honda</t>
  </si>
  <si>
    <t>Bsa</t>
  </si>
  <si>
    <t>TRS</t>
  </si>
  <si>
    <t>C+D (50/50)</t>
  </si>
  <si>
    <t>D</t>
  </si>
  <si>
    <t>EM</t>
  </si>
  <si>
    <t>Gasgas</t>
  </si>
  <si>
    <t>301RR</t>
  </si>
  <si>
    <t>A</t>
  </si>
  <si>
    <t>80cc</t>
  </si>
  <si>
    <t xml:space="preserve">Ben </t>
  </si>
  <si>
    <t>Barnes</t>
  </si>
  <si>
    <t>C</t>
  </si>
  <si>
    <t>Youth D</t>
  </si>
  <si>
    <t>DNF</t>
  </si>
  <si>
    <t>DNS</t>
  </si>
  <si>
    <r>
      <t xml:space="preserve">Thanks to all the observers : Tyler Marchant,Rhiannion Parker, Matt Sleep, Shane Marchant, Chris Hovard, Jo Clark, G.March, Janis Rogers and J.Wood.                                                                                                       </t>
    </r>
    <r>
      <rPr>
        <b/>
        <sz val="10"/>
        <rFont val="Arial"/>
        <family val="2"/>
      </rPr>
      <t>Next Trial 26/07/2023 6.00PM Start-- Entry Open NOW</t>
    </r>
  </si>
  <si>
    <t>XHG TIGER MCC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</si>
</sst>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39">
    <xf numFmtId="0" fontId="0" fillId="0" borderId="0" xfId="0"/>
    <xf numFmtId="0" fontId="0" fillId="0" borderId="0" xfId="1" applyFont="1" applyAlignment="1">
      <alignment horizontal="left"/>
    </xf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0" fillId="2" borderId="0" xfId="1" applyFont="1" applyFill="1" applyAlignment="1">
      <alignment horizontal="center" vertical="center"/>
    </xf>
    <xf numFmtId="0" fontId="1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8" fillId="0" borderId="0" xfId="1"/>
    <xf numFmtId="0" fontId="7" fillId="0" borderId="0" xfId="1" applyFont="1"/>
    <xf numFmtId="0" fontId="5" fillId="0" borderId="0" xfId="1" applyFont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8" fillId="0" borderId="0" xfId="2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11" fillId="0" borderId="0" xfId="0" applyFont="1"/>
    <xf numFmtId="0" fontId="1" fillId="0" borderId="0" xfId="0" applyFont="1"/>
    <xf numFmtId="0" fontId="1" fillId="0" borderId="0" xfId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1"/>
  <sheetViews>
    <sheetView tabSelected="1" zoomScale="70" zoomScaleNormal="70" zoomScaleSheetLayoutView="75"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AO1" sqref="AO1"/>
    </sheetView>
  </sheetViews>
  <sheetFormatPr defaultColWidth="9.140625" defaultRowHeight="15" customHeight="1" x14ac:dyDescent="0.2"/>
  <cols>
    <col min="1" max="1" width="5.140625" style="3" customWidth="1"/>
    <col min="2" max="2" width="11.42578125" style="3" customWidth="1"/>
    <col min="3" max="3" width="15.42578125" style="1" customWidth="1"/>
    <col min="4" max="4" width="10.140625" style="1" customWidth="1"/>
    <col min="5" max="5" width="9" style="29" customWidth="1"/>
    <col min="6" max="6" width="15.42578125" style="2" customWidth="1"/>
    <col min="7" max="16" width="3.7109375" style="3" customWidth="1"/>
    <col min="17" max="17" width="4.7109375" style="4" customWidth="1"/>
    <col min="18" max="27" width="3.7109375" style="3" customWidth="1"/>
    <col min="28" max="28" width="5" style="4" customWidth="1"/>
    <col min="29" max="38" width="3.7109375" style="3" customWidth="1"/>
    <col min="39" max="39" width="5.85546875" style="4" customWidth="1"/>
    <col min="40" max="40" width="7.85546875" style="5" customWidth="1"/>
    <col min="41" max="42" width="9.140625" style="2" customWidth="1"/>
    <col min="43" max="43" width="9.140625" style="2"/>
    <col min="44" max="44" width="12.42578125" style="2" customWidth="1"/>
    <col min="45" max="16384" width="9.140625" style="2"/>
  </cols>
  <sheetData>
    <row r="1" spans="1:46" s="9" customFormat="1" ht="22.5" customHeight="1" x14ac:dyDescent="0.25">
      <c r="A1" s="37" t="s">
        <v>111</v>
      </c>
      <c r="B1" s="37"/>
      <c r="C1" s="37"/>
      <c r="D1" s="37"/>
      <c r="E1" s="37"/>
      <c r="F1" s="6">
        <v>45119</v>
      </c>
      <c r="G1" s="7"/>
      <c r="H1" s="7"/>
      <c r="I1" s="7" t="s">
        <v>0</v>
      </c>
      <c r="J1" s="7"/>
      <c r="K1" s="8"/>
      <c r="M1" s="8"/>
      <c r="N1" s="8"/>
      <c r="O1" s="38" t="s">
        <v>12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2"/>
      <c r="AL1" s="12"/>
      <c r="AM1" s="12"/>
      <c r="AN1" s="5"/>
    </row>
    <row r="2" spans="1:46" s="9" customFormat="1" ht="12.75" x14ac:dyDescent="0.2">
      <c r="A2" s="36" t="s">
        <v>13</v>
      </c>
      <c r="B2" s="36"/>
      <c r="C2" s="12"/>
      <c r="D2" s="12"/>
      <c r="E2" s="34"/>
      <c r="F2" s="12"/>
      <c r="G2" s="12"/>
      <c r="AN2" s="10"/>
    </row>
    <row r="3" spans="1:46" ht="12.75" x14ac:dyDescent="0.2">
      <c r="A3" s="36" t="s">
        <v>11</v>
      </c>
      <c r="B3" s="36"/>
      <c r="C3" s="36"/>
      <c r="D3" s="36"/>
      <c r="E3" s="36"/>
      <c r="F3" s="11" t="s">
        <v>1</v>
      </c>
      <c r="Q3" s="3"/>
      <c r="AB3" s="3"/>
      <c r="AM3" s="3"/>
      <c r="AN3" s="1"/>
    </row>
    <row r="4" spans="1:46" s="4" customFormat="1" ht="15" customHeight="1" x14ac:dyDescent="0.2">
      <c r="A4" s="36" t="s">
        <v>10</v>
      </c>
      <c r="B4" s="36"/>
      <c r="C4" s="36"/>
      <c r="D4" s="36"/>
      <c r="E4" s="36"/>
      <c r="F4" s="36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 t="s">
        <v>2</v>
      </c>
      <c r="R4" s="4">
        <v>1</v>
      </c>
      <c r="S4" s="4">
        <v>2</v>
      </c>
      <c r="T4" s="4">
        <v>3</v>
      </c>
      <c r="U4" s="4">
        <v>4</v>
      </c>
      <c r="V4" s="4">
        <v>5</v>
      </c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 t="s">
        <v>3</v>
      </c>
      <c r="AC4" s="4">
        <v>1</v>
      </c>
      <c r="AD4" s="4">
        <v>2</v>
      </c>
      <c r="AE4" s="4">
        <v>3</v>
      </c>
      <c r="AF4" s="4">
        <v>4</v>
      </c>
      <c r="AG4" s="4">
        <v>5</v>
      </c>
      <c r="AH4" s="4">
        <v>6</v>
      </c>
      <c r="AI4" s="4">
        <v>7</v>
      </c>
      <c r="AJ4" s="4">
        <v>8</v>
      </c>
      <c r="AK4" s="4">
        <v>9</v>
      </c>
      <c r="AL4" s="4">
        <v>10</v>
      </c>
      <c r="AM4" s="4" t="s">
        <v>4</v>
      </c>
      <c r="AN4" s="4" t="s">
        <v>5</v>
      </c>
    </row>
    <row r="5" spans="1:46" ht="12.75" x14ac:dyDescent="0.2">
      <c r="A5" s="4" t="s">
        <v>6</v>
      </c>
      <c r="B5" s="36" t="s">
        <v>7</v>
      </c>
      <c r="C5" s="36"/>
      <c r="D5" s="36" t="s">
        <v>8</v>
      </c>
      <c r="E5" s="36"/>
      <c r="F5" s="12" t="s">
        <v>9</v>
      </c>
    </row>
    <row r="6" spans="1:46" x14ac:dyDescent="0.25">
      <c r="A6">
        <v>87</v>
      </c>
      <c r="B6" t="s">
        <v>104</v>
      </c>
      <c r="C6" t="s">
        <v>15</v>
      </c>
      <c r="D6" s="32" t="s">
        <v>77</v>
      </c>
      <c r="E6" s="27">
        <v>300</v>
      </c>
      <c r="F6" s="26" t="s">
        <v>102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2</v>
      </c>
      <c r="N6">
        <v>0</v>
      </c>
      <c r="O6">
        <v>0</v>
      </c>
      <c r="P6">
        <v>1</v>
      </c>
      <c r="Q6" s="14">
        <f>SUM(G6:P6)</f>
        <v>3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2</v>
      </c>
      <c r="AB6" s="14">
        <f>SUM(R6:AA6)</f>
        <v>2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  <c r="AK6">
        <v>0</v>
      </c>
      <c r="AL6">
        <v>0</v>
      </c>
      <c r="AM6" s="14">
        <f>SUM(AC6:AL6)</f>
        <v>1</v>
      </c>
      <c r="AN6" s="4">
        <f>SUM(AM6,AB6,Q6)</f>
        <v>6</v>
      </c>
      <c r="AO6"/>
      <c r="AP6"/>
      <c r="AQ6"/>
      <c r="AR6"/>
      <c r="AS6"/>
      <c r="AT6"/>
    </row>
    <row r="7" spans="1:46" s="3" customFormat="1" ht="12.75" x14ac:dyDescent="0.2">
      <c r="A7">
        <v>85</v>
      </c>
      <c r="B7" t="s">
        <v>74</v>
      </c>
      <c r="C7" t="s">
        <v>75</v>
      </c>
      <c r="D7" t="s">
        <v>80</v>
      </c>
      <c r="E7" s="27">
        <v>250</v>
      </c>
      <c r="F7" t="s">
        <v>102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1</v>
      </c>
      <c r="O7">
        <v>1</v>
      </c>
      <c r="P7">
        <v>1</v>
      </c>
      <c r="Q7" s="14">
        <f>SUM(G7:P7)</f>
        <v>4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3</v>
      </c>
      <c r="AB7" s="14">
        <f>SUM(R7:AA7)</f>
        <v>4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1</v>
      </c>
      <c r="AK7">
        <v>0</v>
      </c>
      <c r="AL7">
        <v>0</v>
      </c>
      <c r="AM7" s="14">
        <f>SUM(AC7:AL7)</f>
        <v>1</v>
      </c>
      <c r="AN7" s="4">
        <f>SUM(AM7,AB7,Q7)</f>
        <v>9</v>
      </c>
      <c r="AO7"/>
      <c r="AP7"/>
      <c r="AQ7"/>
      <c r="AR7"/>
      <c r="AS7"/>
      <c r="AT7"/>
    </row>
    <row r="8" spans="1:46" s="3" customFormat="1" ht="12.75" x14ac:dyDescent="0.2">
      <c r="A8">
        <v>84</v>
      </c>
      <c r="B8" t="s">
        <v>33</v>
      </c>
      <c r="C8" t="s">
        <v>73</v>
      </c>
      <c r="D8" t="s">
        <v>80</v>
      </c>
      <c r="E8" s="27" t="s">
        <v>101</v>
      </c>
      <c r="F8" t="s">
        <v>102</v>
      </c>
      <c r="G8">
        <v>2</v>
      </c>
      <c r="H8">
        <v>0</v>
      </c>
      <c r="I8">
        <v>1</v>
      </c>
      <c r="J8">
        <v>0</v>
      </c>
      <c r="K8">
        <v>0</v>
      </c>
      <c r="L8">
        <v>0</v>
      </c>
      <c r="M8">
        <v>2</v>
      </c>
      <c r="N8">
        <v>0</v>
      </c>
      <c r="O8">
        <v>0</v>
      </c>
      <c r="P8">
        <v>1</v>
      </c>
      <c r="Q8" s="14">
        <f>SUM(G8:P8)</f>
        <v>6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5</v>
      </c>
      <c r="Y8">
        <v>0</v>
      </c>
      <c r="Z8">
        <v>0</v>
      </c>
      <c r="AA8">
        <v>1</v>
      </c>
      <c r="AB8" s="14">
        <f>SUM(R8:AA8)</f>
        <v>6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2</v>
      </c>
      <c r="AJ8">
        <v>0</v>
      </c>
      <c r="AK8">
        <v>0</v>
      </c>
      <c r="AL8">
        <v>0</v>
      </c>
      <c r="AM8" s="14">
        <f>SUM(AC8:AL8)</f>
        <v>2</v>
      </c>
      <c r="AN8" s="4">
        <f>SUM(AM8,AB8,Q8)</f>
        <v>14</v>
      </c>
      <c r="AO8"/>
      <c r="AP8"/>
      <c r="AQ8"/>
      <c r="AR8"/>
      <c r="AS8"/>
      <c r="AT8"/>
    </row>
    <row r="9" spans="1:46" s="3" customFormat="1" x14ac:dyDescent="0.25">
      <c r="A9"/>
      <c r="B9"/>
      <c r="C9"/>
      <c r="D9" s="32"/>
      <c r="E9" s="27"/>
      <c r="F9" s="26"/>
      <c r="G9"/>
      <c r="H9"/>
      <c r="I9"/>
      <c r="J9"/>
      <c r="K9"/>
      <c r="L9"/>
      <c r="M9"/>
      <c r="N9"/>
      <c r="O9"/>
      <c r="P9"/>
      <c r="Q9" s="14"/>
      <c r="R9"/>
      <c r="S9"/>
      <c r="T9"/>
      <c r="U9"/>
      <c r="V9"/>
      <c r="W9"/>
      <c r="X9"/>
      <c r="Y9"/>
      <c r="Z9"/>
      <c r="AA9"/>
      <c r="AB9" s="14"/>
      <c r="AC9"/>
      <c r="AD9"/>
      <c r="AE9"/>
      <c r="AF9"/>
      <c r="AG9"/>
      <c r="AH9"/>
      <c r="AI9"/>
      <c r="AJ9"/>
      <c r="AK9"/>
      <c r="AL9"/>
      <c r="AM9" s="14"/>
      <c r="AN9" s="4"/>
      <c r="AO9"/>
      <c r="AP9"/>
      <c r="AQ9"/>
      <c r="AR9"/>
      <c r="AS9"/>
      <c r="AT9"/>
    </row>
    <row r="10" spans="1:46" s="3" customFormat="1" ht="12.75" x14ac:dyDescent="0.2">
      <c r="A10">
        <v>52</v>
      </c>
      <c r="B10" t="s">
        <v>16</v>
      </c>
      <c r="C10" t="s">
        <v>17</v>
      </c>
      <c r="D10" t="s">
        <v>79</v>
      </c>
      <c r="E10" s="27">
        <v>200</v>
      </c>
      <c r="F10" t="s">
        <v>78</v>
      </c>
      <c r="G10">
        <v>0</v>
      </c>
      <c r="H10">
        <v>0</v>
      </c>
      <c r="I10">
        <v>2</v>
      </c>
      <c r="J10">
        <v>1</v>
      </c>
      <c r="K10">
        <v>0</v>
      </c>
      <c r="L10">
        <v>1</v>
      </c>
      <c r="M10">
        <v>1</v>
      </c>
      <c r="N10">
        <v>0</v>
      </c>
      <c r="O10">
        <v>1</v>
      </c>
      <c r="P10">
        <v>5</v>
      </c>
      <c r="Q10" s="14">
        <f>SUM(G10:P10)</f>
        <v>11</v>
      </c>
      <c r="R10">
        <v>2</v>
      </c>
      <c r="S10">
        <v>1</v>
      </c>
      <c r="T10">
        <v>0</v>
      </c>
      <c r="U10">
        <v>0</v>
      </c>
      <c r="V10">
        <v>0</v>
      </c>
      <c r="W10">
        <v>1</v>
      </c>
      <c r="X10">
        <v>1</v>
      </c>
      <c r="Y10">
        <v>0</v>
      </c>
      <c r="Z10">
        <v>1</v>
      </c>
      <c r="AA10">
        <v>1</v>
      </c>
      <c r="AB10" s="14">
        <f>SUM(R10:AA10)</f>
        <v>7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1</v>
      </c>
      <c r="AI10">
        <v>0</v>
      </c>
      <c r="AJ10">
        <v>0</v>
      </c>
      <c r="AK10">
        <v>0</v>
      </c>
      <c r="AL10">
        <v>2</v>
      </c>
      <c r="AM10" s="14">
        <f>SUM(AC10:AL10)</f>
        <v>4</v>
      </c>
      <c r="AN10" s="4">
        <f>SUM(AM10,AB10,Q10)</f>
        <v>22</v>
      </c>
      <c r="AO10"/>
      <c r="AP10"/>
      <c r="AQ10"/>
      <c r="AR10"/>
      <c r="AS10"/>
      <c r="AT10"/>
    </row>
    <row r="11" spans="1:46" s="3" customFormat="1" ht="12.75" x14ac:dyDescent="0.2">
      <c r="A11">
        <v>51</v>
      </c>
      <c r="B11" t="s">
        <v>14</v>
      </c>
      <c r="C11" t="s">
        <v>15</v>
      </c>
      <c r="D11" t="s">
        <v>77</v>
      </c>
      <c r="E11" s="27">
        <v>300</v>
      </c>
      <c r="F11" t="s">
        <v>78</v>
      </c>
      <c r="G11">
        <v>3</v>
      </c>
      <c r="H11">
        <v>0</v>
      </c>
      <c r="I11">
        <v>0</v>
      </c>
      <c r="J11">
        <v>2</v>
      </c>
      <c r="K11">
        <v>0</v>
      </c>
      <c r="L11">
        <v>2</v>
      </c>
      <c r="M11">
        <v>0</v>
      </c>
      <c r="N11">
        <v>2</v>
      </c>
      <c r="O11">
        <v>1</v>
      </c>
      <c r="P11">
        <v>2</v>
      </c>
      <c r="Q11" s="14">
        <f>SUM(G11:P11)</f>
        <v>12</v>
      </c>
      <c r="R11">
        <v>3</v>
      </c>
      <c r="S11">
        <v>0</v>
      </c>
      <c r="T11">
        <v>5</v>
      </c>
      <c r="U11">
        <v>3</v>
      </c>
      <c r="V11">
        <v>0</v>
      </c>
      <c r="W11">
        <v>1</v>
      </c>
      <c r="X11">
        <v>0</v>
      </c>
      <c r="Y11">
        <v>0</v>
      </c>
      <c r="Z11">
        <v>0</v>
      </c>
      <c r="AA11">
        <v>3</v>
      </c>
      <c r="AB11" s="14">
        <f>SUM(R11:AA11)</f>
        <v>15</v>
      </c>
      <c r="AC11">
        <v>3</v>
      </c>
      <c r="AD11">
        <v>1</v>
      </c>
      <c r="AE11">
        <v>2</v>
      </c>
      <c r="AF11">
        <v>1</v>
      </c>
      <c r="AG11">
        <v>0</v>
      </c>
      <c r="AH11">
        <v>2</v>
      </c>
      <c r="AI11">
        <v>1</v>
      </c>
      <c r="AJ11">
        <v>1</v>
      </c>
      <c r="AK11">
        <v>0</v>
      </c>
      <c r="AL11">
        <v>0</v>
      </c>
      <c r="AM11" s="14">
        <f>SUM(AC11:AL11)</f>
        <v>11</v>
      </c>
      <c r="AN11" s="4">
        <f>SUM(AM11,AB11,Q11)</f>
        <v>38</v>
      </c>
      <c r="AO11"/>
      <c r="AP11"/>
      <c r="AQ11"/>
      <c r="AR11"/>
      <c r="AS11"/>
      <c r="AT11"/>
    </row>
    <row r="12" spans="1:46" ht="15" customHeight="1" x14ac:dyDescent="0.2">
      <c r="A12">
        <v>53</v>
      </c>
      <c r="B12" t="s">
        <v>18</v>
      </c>
      <c r="C12" t="s">
        <v>19</v>
      </c>
      <c r="D12" t="s">
        <v>80</v>
      </c>
      <c r="E12" s="27">
        <v>300</v>
      </c>
      <c r="F12" t="s">
        <v>78</v>
      </c>
      <c r="G12"/>
      <c r="H12"/>
      <c r="I12"/>
      <c r="J12"/>
      <c r="K12"/>
      <c r="L12"/>
      <c r="M12"/>
      <c r="N12"/>
      <c r="O12"/>
      <c r="P12"/>
      <c r="Q12" s="14">
        <f>SUM(G12:P12)</f>
        <v>0</v>
      </c>
      <c r="R12"/>
      <c r="S12"/>
      <c r="T12"/>
      <c r="U12"/>
      <c r="V12"/>
      <c r="W12"/>
      <c r="X12"/>
      <c r="Y12"/>
      <c r="Z12"/>
      <c r="AA12"/>
      <c r="AB12" s="14">
        <f>SUM(R12:AA12)</f>
        <v>0</v>
      </c>
      <c r="AC12"/>
      <c r="AD12"/>
      <c r="AE12"/>
      <c r="AF12"/>
      <c r="AG12"/>
      <c r="AH12"/>
      <c r="AI12"/>
      <c r="AJ12"/>
      <c r="AK12"/>
      <c r="AL12"/>
      <c r="AM12" s="14">
        <f>SUM(AC12:AL12)</f>
        <v>0</v>
      </c>
      <c r="AN12" s="4">
        <f>SUM(AM12,AB12,Q12)</f>
        <v>0</v>
      </c>
      <c r="AO12" s="33" t="s">
        <v>109</v>
      </c>
      <c r="AP12"/>
      <c r="AQ12"/>
      <c r="AR12"/>
      <c r="AS12"/>
      <c r="AT12"/>
    </row>
    <row r="13" spans="1:46" ht="15" customHeight="1" x14ac:dyDescent="0.2">
      <c r="A13"/>
      <c r="B13"/>
      <c r="C13"/>
      <c r="D13"/>
      <c r="E13" s="27"/>
      <c r="F13"/>
      <c r="G13"/>
      <c r="H13"/>
      <c r="I13"/>
      <c r="J13"/>
      <c r="K13"/>
      <c r="L13"/>
      <c r="M13"/>
      <c r="N13"/>
      <c r="O13"/>
      <c r="P13"/>
      <c r="Q13" s="14"/>
      <c r="R13"/>
      <c r="S13"/>
      <c r="T13"/>
      <c r="U13"/>
      <c r="V13"/>
      <c r="W13"/>
      <c r="X13"/>
      <c r="Y13"/>
      <c r="Z13"/>
      <c r="AA13"/>
      <c r="AB13" s="14"/>
      <c r="AC13"/>
      <c r="AD13"/>
      <c r="AE13"/>
      <c r="AF13"/>
      <c r="AG13"/>
      <c r="AH13"/>
      <c r="AI13"/>
      <c r="AJ13"/>
      <c r="AK13"/>
      <c r="AL13"/>
      <c r="AM13" s="14"/>
      <c r="AN13" s="4"/>
      <c r="AO13"/>
      <c r="AP13"/>
      <c r="AQ13"/>
      <c r="AR13"/>
      <c r="AS13"/>
      <c r="AT13"/>
    </row>
    <row r="14" spans="1:46" ht="12.75" x14ac:dyDescent="0.2">
      <c r="A14">
        <v>60</v>
      </c>
      <c r="B14" t="s">
        <v>31</v>
      </c>
      <c r="C14" t="s">
        <v>32</v>
      </c>
      <c r="D14" t="s">
        <v>86</v>
      </c>
      <c r="E14" s="27">
        <v>212</v>
      </c>
      <c r="F14" t="s">
        <v>81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0</v>
      </c>
      <c r="P14">
        <v>1</v>
      </c>
      <c r="Q14" s="14">
        <f t="shared" ref="Q14:Q21" si="0">SUM(G14:P14)</f>
        <v>3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</v>
      </c>
      <c r="AB14" s="14">
        <f t="shared" ref="AB14:AB21" si="1">SUM(R14:AA14)</f>
        <v>1</v>
      </c>
      <c r="AC14"/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 s="14">
        <f t="shared" ref="AM14:AM21" si="2">SUM(AC14:AL14)</f>
        <v>0</v>
      </c>
      <c r="AN14" s="4">
        <f t="shared" ref="AN14:AN21" si="3">SUM(AM14,AB14,Q14)</f>
        <v>4</v>
      </c>
      <c r="AO14"/>
      <c r="AP14"/>
      <c r="AQ14"/>
      <c r="AR14"/>
      <c r="AS14"/>
      <c r="AT14"/>
    </row>
    <row r="15" spans="1:46" ht="12.75" x14ac:dyDescent="0.2">
      <c r="A15">
        <v>56</v>
      </c>
      <c r="B15" t="s">
        <v>24</v>
      </c>
      <c r="C15" t="s">
        <v>25</v>
      </c>
      <c r="D15" t="s">
        <v>83</v>
      </c>
      <c r="E15" s="27">
        <v>250</v>
      </c>
      <c r="F15" t="s">
        <v>81</v>
      </c>
      <c r="G15">
        <v>0</v>
      </c>
      <c r="H15">
        <v>1</v>
      </c>
      <c r="I15">
        <v>1</v>
      </c>
      <c r="J15">
        <v>0</v>
      </c>
      <c r="K15">
        <v>0</v>
      </c>
      <c r="L15">
        <v>3</v>
      </c>
      <c r="M15">
        <v>1</v>
      </c>
      <c r="N15">
        <v>0</v>
      </c>
      <c r="O15">
        <v>0</v>
      </c>
      <c r="P15">
        <v>3</v>
      </c>
      <c r="Q15" s="14">
        <f t="shared" si="0"/>
        <v>9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 s="14">
        <f t="shared" si="1"/>
        <v>1</v>
      </c>
      <c r="AC15">
        <v>0</v>
      </c>
      <c r="AD15">
        <v>0</v>
      </c>
      <c r="AE15">
        <v>1</v>
      </c>
      <c r="AF15">
        <v>1</v>
      </c>
      <c r="AG15">
        <v>0</v>
      </c>
      <c r="AH15">
        <v>0</v>
      </c>
      <c r="AI15">
        <v>1</v>
      </c>
      <c r="AJ15">
        <v>0</v>
      </c>
      <c r="AK15">
        <v>0</v>
      </c>
      <c r="AL15">
        <v>2</v>
      </c>
      <c r="AM15" s="14">
        <f t="shared" si="2"/>
        <v>5</v>
      </c>
      <c r="AN15" s="4">
        <f t="shared" si="3"/>
        <v>15</v>
      </c>
      <c r="AO15"/>
      <c r="AP15"/>
      <c r="AQ15"/>
      <c r="AR15"/>
      <c r="AS15"/>
      <c r="AT15"/>
    </row>
    <row r="16" spans="1:46" s="3" customFormat="1" ht="12.75" x14ac:dyDescent="0.2">
      <c r="A16">
        <v>54</v>
      </c>
      <c r="B16" t="s">
        <v>20</v>
      </c>
      <c r="C16" t="s">
        <v>21</v>
      </c>
      <c r="D16" t="s">
        <v>77</v>
      </c>
      <c r="E16" s="27">
        <v>300</v>
      </c>
      <c r="F16" t="s">
        <v>81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</v>
      </c>
      <c r="P16">
        <v>3</v>
      </c>
      <c r="Q16" s="14">
        <f t="shared" si="0"/>
        <v>6</v>
      </c>
      <c r="R16">
        <v>0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1</v>
      </c>
      <c r="AA16">
        <v>2</v>
      </c>
      <c r="AB16" s="14">
        <f t="shared" si="1"/>
        <v>5</v>
      </c>
      <c r="AC16">
        <v>0</v>
      </c>
      <c r="AD16">
        <v>0</v>
      </c>
      <c r="AE16">
        <v>1</v>
      </c>
      <c r="AF16">
        <v>1</v>
      </c>
      <c r="AG16">
        <v>0</v>
      </c>
      <c r="AH16">
        <v>0</v>
      </c>
      <c r="AI16">
        <v>1</v>
      </c>
      <c r="AJ16">
        <v>0</v>
      </c>
      <c r="AK16">
        <v>1</v>
      </c>
      <c r="AL16">
        <v>2</v>
      </c>
      <c r="AM16" s="14">
        <f t="shared" si="2"/>
        <v>6</v>
      </c>
      <c r="AN16" s="4">
        <f t="shared" si="3"/>
        <v>17</v>
      </c>
      <c r="AO16"/>
      <c r="AP16"/>
      <c r="AQ16"/>
      <c r="AR16"/>
      <c r="AS16"/>
      <c r="AT16"/>
    </row>
    <row r="17" spans="1:46" ht="12.75" x14ac:dyDescent="0.2">
      <c r="A17">
        <v>57</v>
      </c>
      <c r="B17" t="s">
        <v>26</v>
      </c>
      <c r="C17" t="s">
        <v>27</v>
      </c>
      <c r="D17" t="s">
        <v>84</v>
      </c>
      <c r="E17" s="27">
        <v>260</v>
      </c>
      <c r="F17" t="s">
        <v>81</v>
      </c>
      <c r="G17">
        <v>0</v>
      </c>
      <c r="H17">
        <v>0</v>
      </c>
      <c r="I17">
        <v>1</v>
      </c>
      <c r="J17">
        <v>1</v>
      </c>
      <c r="K17">
        <v>0</v>
      </c>
      <c r="L17">
        <v>5</v>
      </c>
      <c r="M17">
        <v>1</v>
      </c>
      <c r="N17">
        <v>2</v>
      </c>
      <c r="O17">
        <v>1</v>
      </c>
      <c r="P17">
        <v>3</v>
      </c>
      <c r="Q17" s="14">
        <f t="shared" si="0"/>
        <v>14</v>
      </c>
      <c r="R17">
        <v>2</v>
      </c>
      <c r="S17">
        <v>1</v>
      </c>
      <c r="T17">
        <v>1</v>
      </c>
      <c r="U17">
        <v>1</v>
      </c>
      <c r="V17">
        <v>0</v>
      </c>
      <c r="W17">
        <v>0</v>
      </c>
      <c r="X17">
        <v>1</v>
      </c>
      <c r="Y17">
        <v>1</v>
      </c>
      <c r="Z17">
        <v>2</v>
      </c>
      <c r="AA17">
        <v>3</v>
      </c>
      <c r="AB17" s="14">
        <f t="shared" si="1"/>
        <v>12</v>
      </c>
      <c r="AC17">
        <v>0</v>
      </c>
      <c r="AD17">
        <v>0</v>
      </c>
      <c r="AE17">
        <v>5</v>
      </c>
      <c r="AF17">
        <v>2</v>
      </c>
      <c r="AG17">
        <v>0</v>
      </c>
      <c r="AH17">
        <v>1</v>
      </c>
      <c r="AI17">
        <v>5</v>
      </c>
      <c r="AJ17">
        <v>0</v>
      </c>
      <c r="AK17">
        <v>1</v>
      </c>
      <c r="AL17">
        <v>3</v>
      </c>
      <c r="AM17" s="14">
        <f t="shared" si="2"/>
        <v>17</v>
      </c>
      <c r="AN17" s="4">
        <f t="shared" si="3"/>
        <v>43</v>
      </c>
      <c r="AO17"/>
      <c r="AP17"/>
      <c r="AQ17"/>
      <c r="AR17"/>
      <c r="AS17"/>
      <c r="AT17"/>
    </row>
    <row r="18" spans="1:46" s="3" customFormat="1" ht="12.75" x14ac:dyDescent="0.2">
      <c r="A18">
        <v>55</v>
      </c>
      <c r="B18" t="s">
        <v>22</v>
      </c>
      <c r="C18" t="s">
        <v>23</v>
      </c>
      <c r="D18" t="s">
        <v>82</v>
      </c>
      <c r="E18" s="27">
        <v>290</v>
      </c>
      <c r="F18" t="s">
        <v>81</v>
      </c>
      <c r="G18">
        <v>1</v>
      </c>
      <c r="H18">
        <v>1</v>
      </c>
      <c r="I18">
        <v>5</v>
      </c>
      <c r="J18">
        <v>0</v>
      </c>
      <c r="K18">
        <v>0</v>
      </c>
      <c r="L18">
        <v>5</v>
      </c>
      <c r="M18">
        <v>2</v>
      </c>
      <c r="N18">
        <v>1</v>
      </c>
      <c r="O18">
        <v>3</v>
      </c>
      <c r="P18">
        <v>3</v>
      </c>
      <c r="Q18" s="14">
        <f t="shared" si="0"/>
        <v>21</v>
      </c>
      <c r="R18">
        <v>0</v>
      </c>
      <c r="S18">
        <v>0</v>
      </c>
      <c r="T18">
        <v>2</v>
      </c>
      <c r="U18">
        <v>5</v>
      </c>
      <c r="V18">
        <v>0</v>
      </c>
      <c r="W18">
        <v>1</v>
      </c>
      <c r="X18">
        <v>3</v>
      </c>
      <c r="Y18">
        <v>0</v>
      </c>
      <c r="Z18">
        <v>3</v>
      </c>
      <c r="AA18">
        <v>3</v>
      </c>
      <c r="AB18" s="14">
        <f t="shared" si="1"/>
        <v>17</v>
      </c>
      <c r="AC18">
        <v>0</v>
      </c>
      <c r="AD18">
        <v>1</v>
      </c>
      <c r="AE18">
        <v>2</v>
      </c>
      <c r="AF18">
        <v>2</v>
      </c>
      <c r="AG18">
        <v>1</v>
      </c>
      <c r="AH18">
        <v>0</v>
      </c>
      <c r="AI18">
        <v>2</v>
      </c>
      <c r="AJ18">
        <v>1</v>
      </c>
      <c r="AK18">
        <v>3</v>
      </c>
      <c r="AL18">
        <v>3</v>
      </c>
      <c r="AM18" s="14">
        <f t="shared" si="2"/>
        <v>15</v>
      </c>
      <c r="AN18" s="4">
        <f t="shared" si="3"/>
        <v>53</v>
      </c>
      <c r="AO18"/>
      <c r="AP18"/>
      <c r="AQ18"/>
      <c r="AR18"/>
      <c r="AS18"/>
      <c r="AT18"/>
    </row>
    <row r="19" spans="1:46" s="3" customFormat="1" ht="12.75" x14ac:dyDescent="0.2">
      <c r="A19">
        <v>59</v>
      </c>
      <c r="B19" t="s">
        <v>29</v>
      </c>
      <c r="C19" t="s">
        <v>30</v>
      </c>
      <c r="D19" t="s">
        <v>85</v>
      </c>
      <c r="E19" s="27">
        <v>300</v>
      </c>
      <c r="F19" t="s">
        <v>81</v>
      </c>
      <c r="G19">
        <v>3</v>
      </c>
      <c r="H19">
        <v>0</v>
      </c>
      <c r="I19">
        <v>5</v>
      </c>
      <c r="J19">
        <v>3</v>
      </c>
      <c r="K19">
        <v>1</v>
      </c>
      <c r="L19">
        <v>0</v>
      </c>
      <c r="M19">
        <v>3</v>
      </c>
      <c r="N19">
        <v>3</v>
      </c>
      <c r="O19">
        <v>5</v>
      </c>
      <c r="P19">
        <v>5</v>
      </c>
      <c r="Q19" s="14">
        <f t="shared" si="0"/>
        <v>28</v>
      </c>
      <c r="R19">
        <v>2</v>
      </c>
      <c r="S19"/>
      <c r="T19"/>
      <c r="U19">
        <v>3</v>
      </c>
      <c r="V19">
        <v>0</v>
      </c>
      <c r="W19">
        <v>3</v>
      </c>
      <c r="X19">
        <v>5</v>
      </c>
      <c r="Y19">
        <v>5</v>
      </c>
      <c r="Z19">
        <v>2</v>
      </c>
      <c r="AA19">
        <v>3</v>
      </c>
      <c r="AB19" s="14">
        <f t="shared" si="1"/>
        <v>23</v>
      </c>
      <c r="AC19">
        <v>5</v>
      </c>
      <c r="AD19"/>
      <c r="AE19"/>
      <c r="AF19"/>
      <c r="AG19"/>
      <c r="AH19"/>
      <c r="AI19"/>
      <c r="AJ19">
        <v>2</v>
      </c>
      <c r="AK19"/>
      <c r="AL19"/>
      <c r="AM19" s="14">
        <f t="shared" si="2"/>
        <v>7</v>
      </c>
      <c r="AN19" s="4">
        <f t="shared" si="3"/>
        <v>58</v>
      </c>
      <c r="AO19" s="33" t="s">
        <v>108</v>
      </c>
      <c r="AP19"/>
      <c r="AQ19"/>
      <c r="AR19"/>
      <c r="AS19"/>
      <c r="AT19"/>
    </row>
    <row r="20" spans="1:46" s="3" customFormat="1" ht="12.75" x14ac:dyDescent="0.2">
      <c r="A20">
        <v>62</v>
      </c>
      <c r="B20" t="s">
        <v>35</v>
      </c>
      <c r="C20" t="s">
        <v>36</v>
      </c>
      <c r="D20" t="s">
        <v>88</v>
      </c>
      <c r="E20" s="27">
        <v>300</v>
      </c>
      <c r="F20" t="s">
        <v>81</v>
      </c>
      <c r="G20">
        <v>3</v>
      </c>
      <c r="H20">
        <v>2</v>
      </c>
      <c r="I20">
        <v>3</v>
      </c>
      <c r="J20">
        <v>3</v>
      </c>
      <c r="K20">
        <v>5</v>
      </c>
      <c r="L20">
        <v>3</v>
      </c>
      <c r="M20">
        <v>5</v>
      </c>
      <c r="N20">
        <v>5</v>
      </c>
      <c r="O20">
        <v>3</v>
      </c>
      <c r="P20">
        <v>5</v>
      </c>
      <c r="Q20" s="14">
        <f t="shared" si="0"/>
        <v>37</v>
      </c>
      <c r="R20">
        <v>1</v>
      </c>
      <c r="S20"/>
      <c r="T20"/>
      <c r="U20">
        <v>2</v>
      </c>
      <c r="V20">
        <v>3</v>
      </c>
      <c r="W20">
        <v>3</v>
      </c>
      <c r="X20">
        <v>5</v>
      </c>
      <c r="Y20">
        <v>5</v>
      </c>
      <c r="Z20">
        <v>3</v>
      </c>
      <c r="AA20">
        <v>3</v>
      </c>
      <c r="AB20" s="14">
        <f t="shared" si="1"/>
        <v>25</v>
      </c>
      <c r="AC20"/>
      <c r="AD20"/>
      <c r="AE20"/>
      <c r="AF20"/>
      <c r="AG20"/>
      <c r="AH20"/>
      <c r="AI20">
        <v>5</v>
      </c>
      <c r="AJ20"/>
      <c r="AK20"/>
      <c r="AL20"/>
      <c r="AM20" s="14">
        <f t="shared" si="2"/>
        <v>5</v>
      </c>
      <c r="AN20" s="4">
        <f t="shared" si="3"/>
        <v>67</v>
      </c>
      <c r="AO20" s="33" t="s">
        <v>108</v>
      </c>
      <c r="AP20"/>
      <c r="AQ20"/>
      <c r="AR20"/>
      <c r="AS20"/>
      <c r="AT20"/>
    </row>
    <row r="21" spans="1:46" ht="12.75" x14ac:dyDescent="0.2">
      <c r="A21">
        <v>61</v>
      </c>
      <c r="B21" t="s">
        <v>33</v>
      </c>
      <c r="C21" t="s">
        <v>34</v>
      </c>
      <c r="D21" t="s">
        <v>87</v>
      </c>
      <c r="E21" s="27">
        <v>250</v>
      </c>
      <c r="F21" t="s">
        <v>81</v>
      </c>
      <c r="G21"/>
      <c r="H21"/>
      <c r="I21"/>
      <c r="J21"/>
      <c r="K21"/>
      <c r="L21"/>
      <c r="M21"/>
      <c r="N21"/>
      <c r="O21"/>
      <c r="P21"/>
      <c r="Q21" s="14">
        <f t="shared" si="0"/>
        <v>0</v>
      </c>
      <c r="R21"/>
      <c r="S21"/>
      <c r="T21"/>
      <c r="U21"/>
      <c r="V21"/>
      <c r="W21"/>
      <c r="X21"/>
      <c r="Y21"/>
      <c r="Z21"/>
      <c r="AA21"/>
      <c r="AB21" s="14">
        <f t="shared" si="1"/>
        <v>0</v>
      </c>
      <c r="AC21"/>
      <c r="AD21"/>
      <c r="AE21"/>
      <c r="AF21"/>
      <c r="AG21"/>
      <c r="AH21"/>
      <c r="AI21"/>
      <c r="AJ21"/>
      <c r="AK21"/>
      <c r="AL21"/>
      <c r="AM21" s="14">
        <f t="shared" si="2"/>
        <v>0</v>
      </c>
      <c r="AN21" s="4">
        <f t="shared" si="3"/>
        <v>0</v>
      </c>
      <c r="AO21" s="33" t="s">
        <v>109</v>
      </c>
      <c r="AP21"/>
      <c r="AQ21"/>
      <c r="AR21"/>
      <c r="AS21"/>
      <c r="AT21"/>
    </row>
    <row r="22" spans="1:46" s="3" customFormat="1" ht="12.75" x14ac:dyDescent="0.2">
      <c r="A22"/>
      <c r="B22"/>
      <c r="C22"/>
      <c r="D22"/>
      <c r="E22" s="27"/>
      <c r="F22"/>
      <c r="G22"/>
      <c r="H22"/>
      <c r="I22"/>
      <c r="J22"/>
      <c r="K22"/>
      <c r="L22"/>
      <c r="M22"/>
      <c r="N22"/>
      <c r="O22"/>
      <c r="P22"/>
      <c r="Q22" s="14"/>
      <c r="R22"/>
      <c r="S22"/>
      <c r="T22"/>
      <c r="U22"/>
      <c r="V22"/>
      <c r="W22"/>
      <c r="X22"/>
      <c r="Y22"/>
      <c r="Z22"/>
      <c r="AA22"/>
      <c r="AB22" s="14"/>
      <c r="AC22"/>
      <c r="AD22"/>
      <c r="AE22"/>
      <c r="AF22"/>
      <c r="AG22"/>
      <c r="AH22"/>
      <c r="AI22"/>
      <c r="AJ22"/>
      <c r="AK22"/>
      <c r="AL22"/>
      <c r="AM22" s="14"/>
      <c r="AN22" s="4"/>
      <c r="AO22" s="33"/>
      <c r="AP22"/>
      <c r="AQ22"/>
      <c r="AR22"/>
      <c r="AS22"/>
      <c r="AT22"/>
    </row>
    <row r="23" spans="1:46" s="3" customFormat="1" ht="12.75" x14ac:dyDescent="0.2">
      <c r="A23">
        <v>63</v>
      </c>
      <c r="B23" t="s">
        <v>37</v>
      </c>
      <c r="C23" t="s">
        <v>38</v>
      </c>
      <c r="D23" t="s">
        <v>77</v>
      </c>
      <c r="E23" s="27">
        <v>250</v>
      </c>
      <c r="F23" t="s">
        <v>89</v>
      </c>
      <c r="G23">
        <v>3</v>
      </c>
      <c r="H23">
        <v>1</v>
      </c>
      <c r="I23">
        <v>3</v>
      </c>
      <c r="J23">
        <v>0</v>
      </c>
      <c r="K23">
        <v>1</v>
      </c>
      <c r="L23">
        <v>2</v>
      </c>
      <c r="M23">
        <v>1</v>
      </c>
      <c r="N23">
        <v>3</v>
      </c>
      <c r="O23">
        <v>0</v>
      </c>
      <c r="P23">
        <v>5</v>
      </c>
      <c r="Q23" s="14">
        <f>SUM(G23:P23)</f>
        <v>19</v>
      </c>
      <c r="R23">
        <v>3</v>
      </c>
      <c r="S23">
        <v>1</v>
      </c>
      <c r="T23">
        <v>3</v>
      </c>
      <c r="U23">
        <v>0</v>
      </c>
      <c r="V23">
        <v>0</v>
      </c>
      <c r="W23">
        <v>2</v>
      </c>
      <c r="X23">
        <v>3</v>
      </c>
      <c r="Y23">
        <v>0</v>
      </c>
      <c r="Z23">
        <v>0</v>
      </c>
      <c r="AA23">
        <v>2</v>
      </c>
      <c r="AB23" s="14">
        <f>SUM(R23:AA23)</f>
        <v>14</v>
      </c>
      <c r="AC23">
        <v>3</v>
      </c>
      <c r="AD23">
        <v>0</v>
      </c>
      <c r="AE23">
        <v>2</v>
      </c>
      <c r="AF23">
        <v>0</v>
      </c>
      <c r="AG23">
        <v>0</v>
      </c>
      <c r="AH23">
        <v>1</v>
      </c>
      <c r="AI23">
        <v>3</v>
      </c>
      <c r="AJ23">
        <v>0</v>
      </c>
      <c r="AK23">
        <v>0</v>
      </c>
      <c r="AL23">
        <v>1</v>
      </c>
      <c r="AM23" s="14">
        <f>SUM(AC23:AL23)</f>
        <v>10</v>
      </c>
      <c r="AN23" s="4">
        <f>SUM(AM23,AB23,Q23)</f>
        <v>43</v>
      </c>
      <c r="AO23"/>
      <c r="AP23"/>
      <c r="AQ23"/>
      <c r="AR23"/>
      <c r="AS23"/>
      <c r="AT23"/>
    </row>
    <row r="24" spans="1:46" s="3" customFormat="1" ht="12.75" x14ac:dyDescent="0.2">
      <c r="A24"/>
      <c r="B24"/>
      <c r="C24"/>
      <c r="D24"/>
      <c r="E24" s="27"/>
      <c r="F24"/>
      <c r="G24"/>
      <c r="H24"/>
      <c r="I24"/>
      <c r="J24"/>
      <c r="K24"/>
      <c r="L24"/>
      <c r="M24"/>
      <c r="N24"/>
      <c r="O24"/>
      <c r="P24"/>
      <c r="Q24" s="14"/>
      <c r="R24"/>
      <c r="S24"/>
      <c r="T24"/>
      <c r="U24"/>
      <c r="V24"/>
      <c r="W24"/>
      <c r="X24"/>
      <c r="Y24"/>
      <c r="Z24"/>
      <c r="AA24"/>
      <c r="AB24" s="14"/>
      <c r="AC24"/>
      <c r="AD24"/>
      <c r="AE24"/>
      <c r="AF24"/>
      <c r="AG24"/>
      <c r="AH24"/>
      <c r="AI24"/>
      <c r="AJ24"/>
      <c r="AK24"/>
      <c r="AL24"/>
      <c r="AM24" s="14"/>
      <c r="AN24" s="4"/>
      <c r="AO24"/>
      <c r="AP24"/>
      <c r="AQ24"/>
      <c r="AR24"/>
      <c r="AS24"/>
      <c r="AT24"/>
    </row>
    <row r="25" spans="1:46" ht="15" customHeight="1" x14ac:dyDescent="0.2">
      <c r="A25">
        <v>74</v>
      </c>
      <c r="B25" t="s">
        <v>56</v>
      </c>
      <c r="C25" t="s">
        <v>57</v>
      </c>
      <c r="D25" t="s">
        <v>95</v>
      </c>
      <c r="E25" s="27">
        <v>185</v>
      </c>
      <c r="F25" t="s">
        <v>91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1</v>
      </c>
      <c r="P25">
        <v>3</v>
      </c>
      <c r="Q25" s="14">
        <f t="shared" ref="Q25:Q37" si="4">SUM(G25:P25)</f>
        <v>5</v>
      </c>
      <c r="R25">
        <v>1</v>
      </c>
      <c r="S25">
        <v>0</v>
      </c>
      <c r="T25">
        <v>1</v>
      </c>
      <c r="U25">
        <v>0</v>
      </c>
      <c r="V25">
        <v>0</v>
      </c>
      <c r="W25">
        <v>0</v>
      </c>
      <c r="X25">
        <v>0</v>
      </c>
      <c r="Y25">
        <v>0</v>
      </c>
      <c r="Z25">
        <v>2</v>
      </c>
      <c r="AA25">
        <v>1</v>
      </c>
      <c r="AB25" s="14">
        <f t="shared" ref="AB25:AB37" si="5">SUM(R25:AA25)</f>
        <v>5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1</v>
      </c>
      <c r="AJ25">
        <v>0</v>
      </c>
      <c r="AK25">
        <v>0</v>
      </c>
      <c r="AL25">
        <v>1</v>
      </c>
      <c r="AM25" s="14">
        <f t="shared" ref="AM25:AM37" si="6">SUM(AC25:AL25)</f>
        <v>3</v>
      </c>
      <c r="AN25" s="4">
        <f t="shared" ref="AN25:AN37" si="7">SUM(AM25,AB25,Q25)</f>
        <v>13</v>
      </c>
      <c r="AO25"/>
      <c r="AP25"/>
      <c r="AQ25"/>
      <c r="AR25"/>
      <c r="AS25"/>
      <c r="AT25"/>
    </row>
    <row r="26" spans="1:46" ht="12.75" x14ac:dyDescent="0.2">
      <c r="A26">
        <v>64</v>
      </c>
      <c r="B26" t="s">
        <v>39</v>
      </c>
      <c r="C26" t="s">
        <v>40</v>
      </c>
      <c r="D26" t="s">
        <v>90</v>
      </c>
      <c r="E26" s="27">
        <v>250</v>
      </c>
      <c r="F26" t="s">
        <v>91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5</v>
      </c>
      <c r="N26">
        <v>0</v>
      </c>
      <c r="O26">
        <v>0</v>
      </c>
      <c r="P26">
        <v>1</v>
      </c>
      <c r="Q26" s="14">
        <f t="shared" si="4"/>
        <v>6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5</v>
      </c>
      <c r="AB26" s="14">
        <f t="shared" si="5"/>
        <v>6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1</v>
      </c>
      <c r="AM26" s="14">
        <f t="shared" si="6"/>
        <v>2</v>
      </c>
      <c r="AN26" s="4">
        <f t="shared" si="7"/>
        <v>14</v>
      </c>
      <c r="AO26"/>
      <c r="AP26"/>
      <c r="AQ26"/>
      <c r="AR26"/>
      <c r="AS26"/>
      <c r="AT26"/>
    </row>
    <row r="27" spans="1:46" s="4" customFormat="1" ht="12.75" x14ac:dyDescent="0.2">
      <c r="A27">
        <v>69</v>
      </c>
      <c r="B27" t="s">
        <v>16</v>
      </c>
      <c r="C27" t="s">
        <v>49</v>
      </c>
      <c r="D27" t="s">
        <v>93</v>
      </c>
      <c r="E27" s="27">
        <v>301</v>
      </c>
      <c r="F27" t="s">
        <v>91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0</v>
      </c>
      <c r="P27">
        <v>5</v>
      </c>
      <c r="Q27" s="14">
        <f t="shared" si="4"/>
        <v>7</v>
      </c>
      <c r="R27">
        <v>2</v>
      </c>
      <c r="S27">
        <v>0</v>
      </c>
      <c r="T27">
        <v>0</v>
      </c>
      <c r="U27">
        <v>1</v>
      </c>
      <c r="V27">
        <v>0</v>
      </c>
      <c r="W27">
        <v>1</v>
      </c>
      <c r="X27">
        <v>2</v>
      </c>
      <c r="Y27">
        <v>1</v>
      </c>
      <c r="Z27">
        <v>0</v>
      </c>
      <c r="AA27">
        <v>3</v>
      </c>
      <c r="AB27" s="14">
        <f t="shared" si="5"/>
        <v>10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1</v>
      </c>
      <c r="AJ27">
        <v>0</v>
      </c>
      <c r="AK27">
        <v>2</v>
      </c>
      <c r="AL27">
        <v>2</v>
      </c>
      <c r="AM27" s="14">
        <f t="shared" si="6"/>
        <v>6</v>
      </c>
      <c r="AN27" s="4">
        <f t="shared" si="7"/>
        <v>23</v>
      </c>
      <c r="AO27"/>
      <c r="AP27"/>
      <c r="AQ27"/>
      <c r="AR27"/>
      <c r="AS27"/>
      <c r="AT27"/>
    </row>
    <row r="28" spans="1:46" s="3" customFormat="1" ht="12.75" x14ac:dyDescent="0.2">
      <c r="A28">
        <v>72</v>
      </c>
      <c r="B28" t="s">
        <v>54</v>
      </c>
      <c r="C28" t="s">
        <v>51</v>
      </c>
      <c r="D28" t="s">
        <v>94</v>
      </c>
      <c r="E28" s="27">
        <v>200</v>
      </c>
      <c r="F28" t="s">
        <v>91</v>
      </c>
      <c r="G28">
        <v>0</v>
      </c>
      <c r="H28">
        <v>0</v>
      </c>
      <c r="I28">
        <v>5</v>
      </c>
      <c r="J28">
        <v>0</v>
      </c>
      <c r="K28">
        <v>0</v>
      </c>
      <c r="L28">
        <v>1</v>
      </c>
      <c r="M28">
        <v>0</v>
      </c>
      <c r="N28">
        <v>1</v>
      </c>
      <c r="O28">
        <v>0</v>
      </c>
      <c r="P28">
        <v>2</v>
      </c>
      <c r="Q28" s="14">
        <f t="shared" si="4"/>
        <v>9</v>
      </c>
      <c r="R28">
        <v>0</v>
      </c>
      <c r="S28">
        <v>0</v>
      </c>
      <c r="T28">
        <v>2</v>
      </c>
      <c r="U28">
        <v>0</v>
      </c>
      <c r="V28">
        <v>3</v>
      </c>
      <c r="W28">
        <v>2</v>
      </c>
      <c r="X28">
        <v>2</v>
      </c>
      <c r="Y28">
        <v>2</v>
      </c>
      <c r="Z28">
        <v>0</v>
      </c>
      <c r="AA28">
        <v>1</v>
      </c>
      <c r="AB28" s="14">
        <f t="shared" si="5"/>
        <v>12</v>
      </c>
      <c r="AC28">
        <v>0</v>
      </c>
      <c r="AD28">
        <v>1</v>
      </c>
      <c r="AE28">
        <v>0</v>
      </c>
      <c r="AF28">
        <v>0</v>
      </c>
      <c r="AG28">
        <v>1</v>
      </c>
      <c r="AH28">
        <v>1</v>
      </c>
      <c r="AI28">
        <v>1</v>
      </c>
      <c r="AJ28">
        <v>0</v>
      </c>
      <c r="AK28">
        <v>1</v>
      </c>
      <c r="AL28">
        <v>0</v>
      </c>
      <c r="AM28" s="14">
        <f t="shared" si="6"/>
        <v>5</v>
      </c>
      <c r="AN28" s="4">
        <f t="shared" si="7"/>
        <v>26</v>
      </c>
      <c r="AO28"/>
      <c r="AP28"/>
      <c r="AQ28"/>
      <c r="AR28"/>
      <c r="AS28"/>
      <c r="AT28"/>
    </row>
    <row r="29" spans="1:46" ht="12.75" x14ac:dyDescent="0.2">
      <c r="A29">
        <v>70</v>
      </c>
      <c r="B29" t="s">
        <v>50</v>
      </c>
      <c r="C29" t="s">
        <v>51</v>
      </c>
      <c r="D29" t="s">
        <v>94</v>
      </c>
      <c r="E29" s="27">
        <v>200</v>
      </c>
      <c r="F29" t="s">
        <v>91</v>
      </c>
      <c r="G29">
        <v>3</v>
      </c>
      <c r="H29">
        <v>0</v>
      </c>
      <c r="I29">
        <v>5</v>
      </c>
      <c r="J29">
        <v>0</v>
      </c>
      <c r="K29">
        <v>0</v>
      </c>
      <c r="L29">
        <v>0</v>
      </c>
      <c r="M29">
        <v>3</v>
      </c>
      <c r="N29">
        <v>1</v>
      </c>
      <c r="O29">
        <v>5</v>
      </c>
      <c r="P29">
        <v>2</v>
      </c>
      <c r="Q29" s="14">
        <f t="shared" si="4"/>
        <v>19</v>
      </c>
      <c r="R29">
        <v>1</v>
      </c>
      <c r="S29">
        <v>0</v>
      </c>
      <c r="T29">
        <v>1</v>
      </c>
      <c r="U29">
        <v>1</v>
      </c>
      <c r="V29">
        <v>0</v>
      </c>
      <c r="W29">
        <v>0</v>
      </c>
      <c r="X29">
        <v>0</v>
      </c>
      <c r="Y29">
        <v>2</v>
      </c>
      <c r="Z29">
        <v>0</v>
      </c>
      <c r="AA29">
        <v>1</v>
      </c>
      <c r="AB29" s="14">
        <f t="shared" si="5"/>
        <v>6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5</v>
      </c>
      <c r="AJ29">
        <v>1</v>
      </c>
      <c r="AK29">
        <v>0</v>
      </c>
      <c r="AL29">
        <v>1</v>
      </c>
      <c r="AM29" s="14">
        <f t="shared" si="6"/>
        <v>7</v>
      </c>
      <c r="AN29" s="4">
        <f t="shared" si="7"/>
        <v>32</v>
      </c>
      <c r="AO29"/>
      <c r="AP29"/>
      <c r="AQ29"/>
      <c r="AR29"/>
      <c r="AS29"/>
      <c r="AT29"/>
    </row>
    <row r="30" spans="1:46" s="3" customFormat="1" ht="12.75" x14ac:dyDescent="0.2">
      <c r="A30">
        <v>73</v>
      </c>
      <c r="B30" t="s">
        <v>33</v>
      </c>
      <c r="C30" t="s">
        <v>55</v>
      </c>
      <c r="D30" t="s">
        <v>80</v>
      </c>
      <c r="E30" s="27">
        <v>250</v>
      </c>
      <c r="F30" t="s">
        <v>91</v>
      </c>
      <c r="G30">
        <v>0</v>
      </c>
      <c r="H30">
        <v>1</v>
      </c>
      <c r="I30">
        <v>2</v>
      </c>
      <c r="J30">
        <v>0</v>
      </c>
      <c r="K30">
        <v>0</v>
      </c>
      <c r="L30">
        <v>0</v>
      </c>
      <c r="M30">
        <v>5</v>
      </c>
      <c r="N30">
        <v>3</v>
      </c>
      <c r="O30">
        <v>0</v>
      </c>
      <c r="P30">
        <v>5</v>
      </c>
      <c r="Q30" s="14">
        <f t="shared" si="4"/>
        <v>16</v>
      </c>
      <c r="R30">
        <v>0</v>
      </c>
      <c r="S30">
        <v>0</v>
      </c>
      <c r="T30">
        <v>0</v>
      </c>
      <c r="U30">
        <v>1</v>
      </c>
      <c r="V30">
        <v>2</v>
      </c>
      <c r="W30">
        <v>0</v>
      </c>
      <c r="X30">
        <v>2</v>
      </c>
      <c r="Y30">
        <v>2</v>
      </c>
      <c r="Z30">
        <v>1</v>
      </c>
      <c r="AA30">
        <v>5</v>
      </c>
      <c r="AB30" s="14">
        <f t="shared" si="5"/>
        <v>13</v>
      </c>
      <c r="AC30">
        <v>1</v>
      </c>
      <c r="AD30">
        <v>0</v>
      </c>
      <c r="AE30">
        <v>1</v>
      </c>
      <c r="AF30">
        <v>0</v>
      </c>
      <c r="AG30">
        <v>0</v>
      </c>
      <c r="AH30">
        <v>1</v>
      </c>
      <c r="AI30">
        <v>5</v>
      </c>
      <c r="AJ30">
        <v>1</v>
      </c>
      <c r="AK30">
        <v>2</v>
      </c>
      <c r="AL30">
        <v>5</v>
      </c>
      <c r="AM30" s="14">
        <f t="shared" si="6"/>
        <v>16</v>
      </c>
      <c r="AN30" s="4">
        <f t="shared" si="7"/>
        <v>45</v>
      </c>
      <c r="AO30"/>
      <c r="AP30"/>
      <c r="AQ30"/>
      <c r="AR30"/>
      <c r="AS30"/>
      <c r="AT30"/>
    </row>
    <row r="31" spans="1:46" s="3" customFormat="1" ht="12.75" x14ac:dyDescent="0.2">
      <c r="A31">
        <v>67</v>
      </c>
      <c r="B31" t="s">
        <v>45</v>
      </c>
      <c r="C31" t="s">
        <v>46</v>
      </c>
      <c r="D31" t="s">
        <v>92</v>
      </c>
      <c r="E31" s="27">
        <v>160</v>
      </c>
      <c r="F31" t="s">
        <v>91</v>
      </c>
      <c r="G31">
        <v>5</v>
      </c>
      <c r="H31">
        <v>2</v>
      </c>
      <c r="I31">
        <v>1</v>
      </c>
      <c r="J31">
        <v>0</v>
      </c>
      <c r="K31">
        <v>0</v>
      </c>
      <c r="L31">
        <v>5</v>
      </c>
      <c r="M31">
        <v>3</v>
      </c>
      <c r="N31">
        <v>2</v>
      </c>
      <c r="O31">
        <v>1</v>
      </c>
      <c r="P31">
        <v>3</v>
      </c>
      <c r="Q31" s="14">
        <f t="shared" si="4"/>
        <v>22</v>
      </c>
      <c r="R31">
        <v>0</v>
      </c>
      <c r="S31">
        <v>0</v>
      </c>
      <c r="T31">
        <v>2</v>
      </c>
      <c r="U31">
        <v>0</v>
      </c>
      <c r="V31">
        <v>0</v>
      </c>
      <c r="W31">
        <v>5</v>
      </c>
      <c r="X31">
        <v>1</v>
      </c>
      <c r="Y31">
        <v>1</v>
      </c>
      <c r="Z31">
        <v>0</v>
      </c>
      <c r="AA31">
        <v>2</v>
      </c>
      <c r="AB31" s="14">
        <f t="shared" si="5"/>
        <v>11</v>
      </c>
      <c r="AC31">
        <v>1</v>
      </c>
      <c r="AD31">
        <v>1</v>
      </c>
      <c r="AE31">
        <v>1</v>
      </c>
      <c r="AF31">
        <v>0</v>
      </c>
      <c r="AG31">
        <v>1</v>
      </c>
      <c r="AH31">
        <v>0</v>
      </c>
      <c r="AI31">
        <v>5</v>
      </c>
      <c r="AJ31">
        <v>1</v>
      </c>
      <c r="AK31">
        <v>0</v>
      </c>
      <c r="AL31">
        <v>3</v>
      </c>
      <c r="AM31" s="14">
        <f t="shared" si="6"/>
        <v>13</v>
      </c>
      <c r="AN31" s="4">
        <f t="shared" si="7"/>
        <v>46</v>
      </c>
      <c r="AO31"/>
      <c r="AP31"/>
      <c r="AQ31"/>
      <c r="AR31"/>
      <c r="AS31"/>
      <c r="AT31"/>
    </row>
    <row r="32" spans="1:46" x14ac:dyDescent="0.25">
      <c r="A32">
        <v>88</v>
      </c>
      <c r="B32" t="s">
        <v>56</v>
      </c>
      <c r="C32" t="s">
        <v>105</v>
      </c>
      <c r="D32" s="32" t="s">
        <v>79</v>
      </c>
      <c r="E32" s="27">
        <v>200</v>
      </c>
      <c r="F32" s="26" t="s">
        <v>106</v>
      </c>
      <c r="G32">
        <v>1</v>
      </c>
      <c r="H32">
        <v>1</v>
      </c>
      <c r="I32">
        <v>1</v>
      </c>
      <c r="J32">
        <v>1</v>
      </c>
      <c r="K32">
        <v>0</v>
      </c>
      <c r="L32">
        <v>1</v>
      </c>
      <c r="M32">
        <v>1</v>
      </c>
      <c r="N32">
        <v>3</v>
      </c>
      <c r="O32">
        <v>1</v>
      </c>
      <c r="P32">
        <v>5</v>
      </c>
      <c r="Q32" s="14">
        <f t="shared" si="4"/>
        <v>15</v>
      </c>
      <c r="R32">
        <v>3</v>
      </c>
      <c r="S32">
        <v>1</v>
      </c>
      <c r="T32">
        <v>3</v>
      </c>
      <c r="U32">
        <v>1</v>
      </c>
      <c r="V32">
        <v>1</v>
      </c>
      <c r="W32">
        <v>2</v>
      </c>
      <c r="X32">
        <v>5</v>
      </c>
      <c r="Y32">
        <v>0</v>
      </c>
      <c r="Z32">
        <v>2</v>
      </c>
      <c r="AA32">
        <v>3</v>
      </c>
      <c r="AB32" s="14">
        <f t="shared" si="5"/>
        <v>21</v>
      </c>
      <c r="AC32">
        <v>1</v>
      </c>
      <c r="AD32">
        <v>1</v>
      </c>
      <c r="AE32">
        <v>2</v>
      </c>
      <c r="AF32">
        <v>0</v>
      </c>
      <c r="AG32">
        <v>0</v>
      </c>
      <c r="AH32">
        <v>3</v>
      </c>
      <c r="AI32">
        <v>1</v>
      </c>
      <c r="AJ32">
        <v>2</v>
      </c>
      <c r="AK32">
        <v>3</v>
      </c>
      <c r="AL32">
        <v>3</v>
      </c>
      <c r="AM32" s="14">
        <f t="shared" si="6"/>
        <v>16</v>
      </c>
      <c r="AN32" s="4">
        <f t="shared" si="7"/>
        <v>52</v>
      </c>
      <c r="AO32"/>
      <c r="AP32"/>
      <c r="AQ32"/>
      <c r="AR32"/>
      <c r="AS32"/>
      <c r="AT32"/>
    </row>
    <row r="33" spans="1:46" s="3" customFormat="1" ht="14.45" customHeight="1" x14ac:dyDescent="0.2">
      <c r="A33">
        <v>76</v>
      </c>
      <c r="B33" t="s">
        <v>28</v>
      </c>
      <c r="C33" t="s">
        <v>60</v>
      </c>
      <c r="D33" t="s">
        <v>77</v>
      </c>
      <c r="E33" s="27">
        <v>250</v>
      </c>
      <c r="F33" t="s">
        <v>91</v>
      </c>
      <c r="G33">
        <v>0</v>
      </c>
      <c r="H33">
        <v>1</v>
      </c>
      <c r="I33">
        <v>5</v>
      </c>
      <c r="J33">
        <v>5</v>
      </c>
      <c r="K33">
        <v>3</v>
      </c>
      <c r="L33">
        <v>3</v>
      </c>
      <c r="M33">
        <v>5</v>
      </c>
      <c r="N33">
        <v>2</v>
      </c>
      <c r="O33">
        <v>3</v>
      </c>
      <c r="P33">
        <v>5</v>
      </c>
      <c r="Q33" s="14">
        <f t="shared" si="4"/>
        <v>32</v>
      </c>
      <c r="R33">
        <v>0</v>
      </c>
      <c r="S33">
        <v>0</v>
      </c>
      <c r="T33">
        <v>1</v>
      </c>
      <c r="U33">
        <v>0</v>
      </c>
      <c r="V33">
        <v>5</v>
      </c>
      <c r="W33">
        <v>3</v>
      </c>
      <c r="X33">
        <v>5</v>
      </c>
      <c r="Y33">
        <v>3</v>
      </c>
      <c r="Z33">
        <v>0</v>
      </c>
      <c r="AA33">
        <v>3</v>
      </c>
      <c r="AB33" s="14">
        <f t="shared" si="5"/>
        <v>20</v>
      </c>
      <c r="AC33">
        <v>1</v>
      </c>
      <c r="AD33">
        <v>0</v>
      </c>
      <c r="AE33">
        <v>0</v>
      </c>
      <c r="AF33">
        <v>0</v>
      </c>
      <c r="AG33">
        <v>2</v>
      </c>
      <c r="AH33">
        <v>0</v>
      </c>
      <c r="AI33">
        <v>3</v>
      </c>
      <c r="AJ33">
        <v>2</v>
      </c>
      <c r="AK33">
        <v>0</v>
      </c>
      <c r="AL33">
        <v>1</v>
      </c>
      <c r="AM33" s="14">
        <f t="shared" si="6"/>
        <v>9</v>
      </c>
      <c r="AN33" s="4">
        <f t="shared" si="7"/>
        <v>61</v>
      </c>
      <c r="AO33"/>
      <c r="AP33"/>
      <c r="AQ33"/>
      <c r="AR33"/>
      <c r="AS33"/>
      <c r="AT33"/>
    </row>
    <row r="34" spans="1:46" ht="12.75" x14ac:dyDescent="0.2">
      <c r="A34">
        <v>65</v>
      </c>
      <c r="B34" t="s">
        <v>41</v>
      </c>
      <c r="C34" t="s">
        <v>42</v>
      </c>
      <c r="D34" t="s">
        <v>80</v>
      </c>
      <c r="E34" s="27">
        <v>300</v>
      </c>
      <c r="F34" t="s">
        <v>91</v>
      </c>
      <c r="G34">
        <v>2</v>
      </c>
      <c r="H34">
        <v>2</v>
      </c>
      <c r="I34">
        <v>5</v>
      </c>
      <c r="J34">
        <v>3</v>
      </c>
      <c r="K34">
        <v>0</v>
      </c>
      <c r="L34">
        <v>2</v>
      </c>
      <c r="M34">
        <v>5</v>
      </c>
      <c r="N34">
        <v>2</v>
      </c>
      <c r="O34">
        <v>5</v>
      </c>
      <c r="P34">
        <v>5</v>
      </c>
      <c r="Q34" s="14">
        <f t="shared" si="4"/>
        <v>31</v>
      </c>
      <c r="R34">
        <v>1</v>
      </c>
      <c r="S34">
        <v>1</v>
      </c>
      <c r="T34">
        <v>3</v>
      </c>
      <c r="U34">
        <v>2</v>
      </c>
      <c r="V34">
        <v>2</v>
      </c>
      <c r="W34">
        <v>3</v>
      </c>
      <c r="X34">
        <v>2</v>
      </c>
      <c r="Y34">
        <v>3</v>
      </c>
      <c r="Z34">
        <v>2</v>
      </c>
      <c r="AA34">
        <v>2</v>
      </c>
      <c r="AB34" s="14">
        <f t="shared" si="5"/>
        <v>21</v>
      </c>
      <c r="AC34">
        <v>1</v>
      </c>
      <c r="AD34">
        <v>0</v>
      </c>
      <c r="AE34">
        <v>3</v>
      </c>
      <c r="AF34">
        <v>0</v>
      </c>
      <c r="AG34">
        <v>0</v>
      </c>
      <c r="AH34">
        <v>2</v>
      </c>
      <c r="AI34">
        <v>2</v>
      </c>
      <c r="AJ34">
        <v>1</v>
      </c>
      <c r="AK34">
        <v>0</v>
      </c>
      <c r="AL34">
        <v>2</v>
      </c>
      <c r="AM34" s="14">
        <f t="shared" si="6"/>
        <v>11</v>
      </c>
      <c r="AN34" s="4">
        <f t="shared" si="7"/>
        <v>63</v>
      </c>
      <c r="AO34"/>
      <c r="AP34"/>
      <c r="AQ34"/>
      <c r="AR34"/>
      <c r="AS34"/>
      <c r="AT34"/>
    </row>
    <row r="35" spans="1:46" ht="12.75" x14ac:dyDescent="0.2">
      <c r="A35">
        <v>75</v>
      </c>
      <c r="B35" t="s">
        <v>58</v>
      </c>
      <c r="C35" t="s">
        <v>59</v>
      </c>
      <c r="D35" t="s">
        <v>96</v>
      </c>
      <c r="E35" s="27">
        <v>250</v>
      </c>
      <c r="F35" t="s">
        <v>91</v>
      </c>
      <c r="G35">
        <v>0</v>
      </c>
      <c r="H35">
        <v>0</v>
      </c>
      <c r="I35">
        <v>2</v>
      </c>
      <c r="J35">
        <v>5</v>
      </c>
      <c r="K35">
        <v>0</v>
      </c>
      <c r="L35">
        <v>3</v>
      </c>
      <c r="M35">
        <v>5</v>
      </c>
      <c r="N35">
        <v>3</v>
      </c>
      <c r="O35">
        <v>0</v>
      </c>
      <c r="P35">
        <v>2</v>
      </c>
      <c r="Q35" s="14">
        <f t="shared" si="4"/>
        <v>20</v>
      </c>
      <c r="R35">
        <v>3</v>
      </c>
      <c r="S35">
        <v>3</v>
      </c>
      <c r="T35">
        <v>1</v>
      </c>
      <c r="U35">
        <v>2</v>
      </c>
      <c r="V35">
        <v>3</v>
      </c>
      <c r="W35">
        <v>2</v>
      </c>
      <c r="X35">
        <v>5</v>
      </c>
      <c r="Y35">
        <v>5</v>
      </c>
      <c r="Z35">
        <v>1</v>
      </c>
      <c r="AA35">
        <v>3</v>
      </c>
      <c r="AB35" s="14">
        <f t="shared" si="5"/>
        <v>28</v>
      </c>
      <c r="AC35">
        <v>5</v>
      </c>
      <c r="AD35">
        <v>0</v>
      </c>
      <c r="AE35">
        <v>1</v>
      </c>
      <c r="AF35">
        <v>2</v>
      </c>
      <c r="AG35">
        <v>1</v>
      </c>
      <c r="AH35">
        <v>3</v>
      </c>
      <c r="AI35">
        <v>5</v>
      </c>
      <c r="AJ35">
        <v>3</v>
      </c>
      <c r="AK35">
        <v>0</v>
      </c>
      <c r="AL35">
        <v>3</v>
      </c>
      <c r="AM35" s="14">
        <f t="shared" si="6"/>
        <v>23</v>
      </c>
      <c r="AN35" s="4">
        <f t="shared" si="7"/>
        <v>71</v>
      </c>
      <c r="AO35"/>
      <c r="AP35"/>
      <c r="AQ35"/>
      <c r="AR35"/>
      <c r="AS35"/>
      <c r="AT35"/>
    </row>
    <row r="36" spans="1:46" ht="12.75" customHeight="1" x14ac:dyDescent="0.2">
      <c r="A36">
        <v>68</v>
      </c>
      <c r="B36" t="s">
        <v>47</v>
      </c>
      <c r="C36" t="s">
        <v>48</v>
      </c>
      <c r="D36" t="s">
        <v>77</v>
      </c>
      <c r="E36" s="27">
        <v>200</v>
      </c>
      <c r="F36" t="s">
        <v>91</v>
      </c>
      <c r="G36">
        <v>1</v>
      </c>
      <c r="H36">
        <v>2</v>
      </c>
      <c r="I36">
        <v>3</v>
      </c>
      <c r="J36">
        <v>1</v>
      </c>
      <c r="K36">
        <v>2</v>
      </c>
      <c r="L36">
        <v>3</v>
      </c>
      <c r="M36">
        <v>5</v>
      </c>
      <c r="N36">
        <v>3</v>
      </c>
      <c r="O36">
        <v>2</v>
      </c>
      <c r="P36">
        <v>3</v>
      </c>
      <c r="Q36" s="14">
        <f t="shared" si="4"/>
        <v>25</v>
      </c>
      <c r="R36">
        <v>1</v>
      </c>
      <c r="S36">
        <v>1</v>
      </c>
      <c r="T36">
        <v>3</v>
      </c>
      <c r="U36">
        <v>3</v>
      </c>
      <c r="V36">
        <v>0</v>
      </c>
      <c r="W36">
        <v>3</v>
      </c>
      <c r="X36">
        <v>5</v>
      </c>
      <c r="Y36">
        <v>5</v>
      </c>
      <c r="Z36">
        <v>3</v>
      </c>
      <c r="AA36">
        <v>3</v>
      </c>
      <c r="AB36" s="14">
        <f t="shared" si="5"/>
        <v>27</v>
      </c>
      <c r="AC36">
        <v>1</v>
      </c>
      <c r="AD36">
        <v>1</v>
      </c>
      <c r="AE36">
        <v>3</v>
      </c>
      <c r="AF36">
        <v>3</v>
      </c>
      <c r="AG36">
        <v>3</v>
      </c>
      <c r="AH36">
        <v>3</v>
      </c>
      <c r="AI36">
        <v>5</v>
      </c>
      <c r="AJ36">
        <v>5</v>
      </c>
      <c r="AK36">
        <v>1</v>
      </c>
      <c r="AL36">
        <v>3</v>
      </c>
      <c r="AM36" s="14">
        <f t="shared" si="6"/>
        <v>28</v>
      </c>
      <c r="AN36" s="4">
        <f t="shared" si="7"/>
        <v>80</v>
      </c>
      <c r="AO36"/>
      <c r="AP36"/>
      <c r="AQ36"/>
      <c r="AR36"/>
    </row>
    <row r="37" spans="1:46" s="3" customFormat="1" ht="12.75" x14ac:dyDescent="0.2">
      <c r="A37">
        <v>71</v>
      </c>
      <c r="B37" t="s">
        <v>52</v>
      </c>
      <c r="C37" t="s">
        <v>53</v>
      </c>
      <c r="D37" t="s">
        <v>77</v>
      </c>
      <c r="E37" s="27">
        <v>200</v>
      </c>
      <c r="F37" t="s">
        <v>91</v>
      </c>
      <c r="G37">
        <v>3</v>
      </c>
      <c r="H37"/>
      <c r="I37"/>
      <c r="J37"/>
      <c r="K37"/>
      <c r="L37">
        <v>3</v>
      </c>
      <c r="M37">
        <v>5</v>
      </c>
      <c r="N37">
        <v>5</v>
      </c>
      <c r="O37">
        <v>5</v>
      </c>
      <c r="P37">
        <v>5</v>
      </c>
      <c r="Q37" s="14">
        <f t="shared" si="4"/>
        <v>26</v>
      </c>
      <c r="R37"/>
      <c r="S37"/>
      <c r="T37"/>
      <c r="U37"/>
      <c r="V37"/>
      <c r="W37"/>
      <c r="X37"/>
      <c r="Y37"/>
      <c r="Z37"/>
      <c r="AA37"/>
      <c r="AB37" s="14">
        <f t="shared" si="5"/>
        <v>0</v>
      </c>
      <c r="AC37"/>
      <c r="AD37"/>
      <c r="AE37"/>
      <c r="AF37"/>
      <c r="AG37"/>
      <c r="AH37"/>
      <c r="AI37"/>
      <c r="AJ37"/>
      <c r="AK37"/>
      <c r="AL37"/>
      <c r="AM37" s="14">
        <f t="shared" si="6"/>
        <v>0</v>
      </c>
      <c r="AN37" s="4">
        <f t="shared" si="7"/>
        <v>26</v>
      </c>
      <c r="AO37" s="33" t="s">
        <v>108</v>
      </c>
      <c r="AP37"/>
      <c r="AQ37"/>
      <c r="AR37"/>
      <c r="AS37"/>
      <c r="AT37"/>
    </row>
    <row r="38" spans="1:46" ht="12.75" customHeight="1" x14ac:dyDescent="0.2">
      <c r="A38"/>
      <c r="B38"/>
      <c r="C38"/>
      <c r="D38"/>
      <c r="E38" s="27"/>
      <c r="F38"/>
      <c r="G38"/>
      <c r="H38"/>
      <c r="I38"/>
      <c r="J38"/>
      <c r="K38"/>
      <c r="L38"/>
      <c r="M38"/>
      <c r="N38"/>
      <c r="O38"/>
      <c r="P38"/>
      <c r="Q38" s="14"/>
      <c r="R38"/>
      <c r="S38"/>
      <c r="T38"/>
      <c r="U38"/>
      <c r="V38"/>
      <c r="W38"/>
      <c r="X38"/>
      <c r="Y38"/>
      <c r="Z38"/>
      <c r="AA38"/>
      <c r="AB38" s="14"/>
      <c r="AC38"/>
      <c r="AD38"/>
      <c r="AE38"/>
      <c r="AF38"/>
      <c r="AG38"/>
      <c r="AH38"/>
      <c r="AI38"/>
      <c r="AJ38"/>
      <c r="AK38"/>
      <c r="AL38"/>
      <c r="AM38" s="14"/>
      <c r="AN38" s="4"/>
      <c r="AO38"/>
      <c r="AP38"/>
      <c r="AQ38"/>
      <c r="AR38"/>
    </row>
    <row r="39" spans="1:46" ht="12.75" x14ac:dyDescent="0.2">
      <c r="A39">
        <v>78</v>
      </c>
      <c r="B39" t="s">
        <v>62</v>
      </c>
      <c r="C39" t="s">
        <v>63</v>
      </c>
      <c r="D39" t="s">
        <v>82</v>
      </c>
      <c r="E39" s="27">
        <v>250</v>
      </c>
      <c r="F39" t="s">
        <v>97</v>
      </c>
      <c r="G39">
        <v>5</v>
      </c>
      <c r="H39">
        <v>2</v>
      </c>
      <c r="I39">
        <v>0</v>
      </c>
      <c r="J39">
        <v>1</v>
      </c>
      <c r="K39">
        <v>0</v>
      </c>
      <c r="L39">
        <v>3</v>
      </c>
      <c r="M39">
        <v>0</v>
      </c>
      <c r="N39">
        <v>0</v>
      </c>
      <c r="O39">
        <v>0</v>
      </c>
      <c r="P39">
        <v>0</v>
      </c>
      <c r="Q39" s="14">
        <f>SUM(G39:P39)</f>
        <v>11</v>
      </c>
      <c r="R39">
        <v>5</v>
      </c>
      <c r="S39">
        <v>2</v>
      </c>
      <c r="T39">
        <v>0</v>
      </c>
      <c r="U39">
        <v>1</v>
      </c>
      <c r="V39">
        <v>0</v>
      </c>
      <c r="W39">
        <v>1</v>
      </c>
      <c r="X39">
        <v>1</v>
      </c>
      <c r="Y39">
        <v>0</v>
      </c>
      <c r="Z39">
        <v>0</v>
      </c>
      <c r="AA39">
        <v>5</v>
      </c>
      <c r="AB39" s="14">
        <f>SUM(R39:AA39)</f>
        <v>15</v>
      </c>
      <c r="AC39">
        <v>5</v>
      </c>
      <c r="AD39">
        <v>0</v>
      </c>
      <c r="AE39">
        <v>0</v>
      </c>
      <c r="AF39">
        <v>3</v>
      </c>
      <c r="AG39">
        <v>0</v>
      </c>
      <c r="AH39">
        <v>1</v>
      </c>
      <c r="AI39">
        <v>0</v>
      </c>
      <c r="AJ39">
        <v>0</v>
      </c>
      <c r="AK39">
        <v>0</v>
      </c>
      <c r="AL39">
        <v>5</v>
      </c>
      <c r="AM39" s="14">
        <f>SUM(AC39:AL39)</f>
        <v>14</v>
      </c>
      <c r="AN39" s="4">
        <f>SUM(AM39,AB39,Q39)</f>
        <v>40</v>
      </c>
      <c r="AO39"/>
      <c r="AP39"/>
      <c r="AQ39"/>
      <c r="AR39"/>
      <c r="AS39"/>
      <c r="AT39"/>
    </row>
    <row r="40" spans="1:46" s="3" customFormat="1" ht="12.75" x14ac:dyDescent="0.2">
      <c r="A40">
        <v>77</v>
      </c>
      <c r="B40" t="s">
        <v>20</v>
      </c>
      <c r="C40" t="s">
        <v>61</v>
      </c>
      <c r="D40" t="s">
        <v>96</v>
      </c>
      <c r="E40" s="27">
        <v>250</v>
      </c>
      <c r="F40" t="s">
        <v>97</v>
      </c>
      <c r="G40">
        <v>3</v>
      </c>
      <c r="H40">
        <v>2</v>
      </c>
      <c r="I40">
        <v>0</v>
      </c>
      <c r="J40"/>
      <c r="K40">
        <v>2</v>
      </c>
      <c r="L40">
        <v>3</v>
      </c>
      <c r="M40">
        <v>3</v>
      </c>
      <c r="N40">
        <v>0</v>
      </c>
      <c r="O40">
        <v>0</v>
      </c>
      <c r="P40">
        <v>1</v>
      </c>
      <c r="Q40" s="14">
        <f>SUM(G40:P40)</f>
        <v>14</v>
      </c>
      <c r="R40">
        <v>5</v>
      </c>
      <c r="S40">
        <v>3</v>
      </c>
      <c r="T40">
        <v>0</v>
      </c>
      <c r="U40"/>
      <c r="V40"/>
      <c r="W40">
        <v>3</v>
      </c>
      <c r="X40"/>
      <c r="Y40"/>
      <c r="Z40">
        <v>0</v>
      </c>
      <c r="AA40">
        <v>5</v>
      </c>
      <c r="AB40" s="14">
        <f>SUM(R40:AA40)</f>
        <v>16</v>
      </c>
      <c r="AC40">
        <v>3</v>
      </c>
      <c r="AD40">
        <v>1</v>
      </c>
      <c r="AE40">
        <v>0</v>
      </c>
      <c r="AF40"/>
      <c r="AG40"/>
      <c r="AH40"/>
      <c r="AI40"/>
      <c r="AJ40"/>
      <c r="AK40">
        <v>3</v>
      </c>
      <c r="AL40">
        <v>5</v>
      </c>
      <c r="AM40" s="14">
        <f>SUM(AC40:AL40)</f>
        <v>12</v>
      </c>
      <c r="AN40" s="4">
        <f>SUM(AM40,AB40,Q40)</f>
        <v>42</v>
      </c>
      <c r="AO40" s="33" t="s">
        <v>108</v>
      </c>
      <c r="AP40"/>
      <c r="AQ40"/>
      <c r="AR40"/>
      <c r="AS40"/>
      <c r="AT40"/>
    </row>
    <row r="41" spans="1:46" ht="12.75" x14ac:dyDescent="0.2">
      <c r="A41">
        <v>79</v>
      </c>
      <c r="B41" t="s">
        <v>64</v>
      </c>
      <c r="C41" t="s">
        <v>65</v>
      </c>
      <c r="D41" t="s">
        <v>77</v>
      </c>
      <c r="E41" s="27">
        <v>200</v>
      </c>
      <c r="F41" t="s">
        <v>97</v>
      </c>
      <c r="G41">
        <v>2</v>
      </c>
      <c r="H41">
        <v>1</v>
      </c>
      <c r="I41">
        <v>0</v>
      </c>
      <c r="J41">
        <v>1</v>
      </c>
      <c r="K41">
        <v>0</v>
      </c>
      <c r="L41">
        <v>5</v>
      </c>
      <c r="M41">
        <v>0</v>
      </c>
      <c r="N41">
        <v>0</v>
      </c>
      <c r="O41">
        <v>0</v>
      </c>
      <c r="P41">
        <v>0</v>
      </c>
      <c r="Q41" s="14">
        <f>SUM(G41:P41)</f>
        <v>9</v>
      </c>
      <c r="R41">
        <v>3</v>
      </c>
      <c r="S41">
        <v>1</v>
      </c>
      <c r="T41">
        <v>0</v>
      </c>
      <c r="U41">
        <v>1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14">
        <f>SUM(R41:AA41)</f>
        <v>5</v>
      </c>
      <c r="AC41">
        <v>2</v>
      </c>
      <c r="AD41">
        <v>0</v>
      </c>
      <c r="AE41"/>
      <c r="AF41"/>
      <c r="AG41"/>
      <c r="AH41"/>
      <c r="AI41"/>
      <c r="AJ41"/>
      <c r="AK41"/>
      <c r="AL41"/>
      <c r="AM41" s="14">
        <f>SUM(AC41:AL41)</f>
        <v>2</v>
      </c>
      <c r="AN41" s="4">
        <f>SUM(AM41,AB41,Q41)</f>
        <v>16</v>
      </c>
      <c r="AO41" s="33" t="s">
        <v>108</v>
      </c>
      <c r="AP41"/>
      <c r="AQ41"/>
      <c r="AR41"/>
      <c r="AS41"/>
      <c r="AT41"/>
    </row>
    <row r="42" spans="1:46" ht="12.75" x14ac:dyDescent="0.2">
      <c r="A42"/>
      <c r="B42"/>
      <c r="C42"/>
      <c r="D42"/>
      <c r="E42" s="27"/>
      <c r="F42"/>
      <c r="G42"/>
      <c r="H42"/>
      <c r="I42"/>
      <c r="J42"/>
      <c r="K42"/>
      <c r="L42"/>
      <c r="M42"/>
      <c r="N42"/>
      <c r="O42"/>
      <c r="P42"/>
      <c r="Q42" s="14"/>
      <c r="R42"/>
      <c r="S42"/>
      <c r="T42"/>
      <c r="U42"/>
      <c r="V42"/>
      <c r="W42"/>
      <c r="X42"/>
      <c r="Y42"/>
      <c r="Z42"/>
      <c r="AA42"/>
      <c r="AB42" s="14"/>
      <c r="AC42"/>
      <c r="AD42"/>
      <c r="AE42"/>
      <c r="AF42"/>
      <c r="AG42"/>
      <c r="AH42"/>
      <c r="AI42"/>
      <c r="AJ42"/>
      <c r="AK42"/>
      <c r="AL42"/>
      <c r="AM42" s="14"/>
      <c r="AN42" s="4"/>
      <c r="AO42"/>
      <c r="AP42"/>
      <c r="AQ42"/>
      <c r="AR42"/>
      <c r="AS42"/>
      <c r="AT42"/>
    </row>
    <row r="43" spans="1:46" s="3" customFormat="1" ht="12.75" x14ac:dyDescent="0.2">
      <c r="A43">
        <v>80</v>
      </c>
      <c r="B43" t="s">
        <v>66</v>
      </c>
      <c r="C43" t="s">
        <v>67</v>
      </c>
      <c r="D43" t="s">
        <v>82</v>
      </c>
      <c r="E43" s="27">
        <v>250</v>
      </c>
      <c r="F43" t="s">
        <v>98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5</v>
      </c>
      <c r="Q43" s="14">
        <f>SUM(G43:P43)</f>
        <v>5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5</v>
      </c>
      <c r="Y43">
        <v>0</v>
      </c>
      <c r="Z43">
        <v>0</v>
      </c>
      <c r="AA43">
        <v>0</v>
      </c>
      <c r="AB43" s="14">
        <f>SUM(R43:AA43)</f>
        <v>5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1</v>
      </c>
      <c r="AK43">
        <v>1</v>
      </c>
      <c r="AL43">
        <v>0</v>
      </c>
      <c r="AM43" s="14">
        <f>SUM(AC43:AL43)</f>
        <v>2</v>
      </c>
      <c r="AN43" s="4">
        <f>SUM(AM43,AB43,Q43)</f>
        <v>12</v>
      </c>
      <c r="AO43"/>
      <c r="AP43"/>
      <c r="AQ43"/>
      <c r="AR43"/>
      <c r="AS43"/>
      <c r="AT43"/>
    </row>
    <row r="44" spans="1:46" s="3" customFormat="1" ht="12.75" x14ac:dyDescent="0.2">
      <c r="A44">
        <v>66</v>
      </c>
      <c r="B44" t="s">
        <v>43</v>
      </c>
      <c r="C44" t="s">
        <v>44</v>
      </c>
      <c r="D44" t="s">
        <v>82</v>
      </c>
      <c r="E44" s="27">
        <v>125</v>
      </c>
      <c r="F44" t="s">
        <v>91</v>
      </c>
      <c r="G44">
        <v>2</v>
      </c>
      <c r="H44">
        <v>0</v>
      </c>
      <c r="I44">
        <v>0</v>
      </c>
      <c r="J44">
        <v>0</v>
      </c>
      <c r="K44">
        <v>1</v>
      </c>
      <c r="L44">
        <v>0</v>
      </c>
      <c r="M44">
        <v>2</v>
      </c>
      <c r="N44">
        <v>0</v>
      </c>
      <c r="O44">
        <v>0</v>
      </c>
      <c r="P44">
        <v>5</v>
      </c>
      <c r="Q44" s="14">
        <f>SUM(G44:P44)</f>
        <v>10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</v>
      </c>
      <c r="Z44">
        <v>1</v>
      </c>
      <c r="AA44">
        <v>5</v>
      </c>
      <c r="AB44" s="14">
        <f>SUM(R44:AA44)</f>
        <v>7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0</v>
      </c>
      <c r="AK44">
        <v>0</v>
      </c>
      <c r="AL44">
        <v>2</v>
      </c>
      <c r="AM44" s="14">
        <f>SUM(AC44:AL44)</f>
        <v>3</v>
      </c>
      <c r="AN44" s="4">
        <f>SUM(AM44,AB44,Q44)</f>
        <v>20</v>
      </c>
      <c r="AO44"/>
      <c r="AP44"/>
      <c r="AQ44"/>
      <c r="AR44"/>
      <c r="AS44"/>
      <c r="AT44"/>
    </row>
    <row r="45" spans="1:46" s="3" customFormat="1" ht="12.75" x14ac:dyDescent="0.2">
      <c r="A45">
        <v>83</v>
      </c>
      <c r="B45" t="s">
        <v>71</v>
      </c>
      <c r="C45" t="s">
        <v>72</v>
      </c>
      <c r="D45" t="s">
        <v>100</v>
      </c>
      <c r="E45" s="27">
        <v>250</v>
      </c>
      <c r="F45" t="s">
        <v>98</v>
      </c>
      <c r="G45">
        <v>1</v>
      </c>
      <c r="H45">
        <v>1</v>
      </c>
      <c r="I45">
        <v>0</v>
      </c>
      <c r="J45">
        <v>0</v>
      </c>
      <c r="K45">
        <v>1</v>
      </c>
      <c r="L45">
        <v>0</v>
      </c>
      <c r="M45">
        <v>5</v>
      </c>
      <c r="N45">
        <v>3</v>
      </c>
      <c r="O45">
        <v>0</v>
      </c>
      <c r="P45">
        <v>5</v>
      </c>
      <c r="Q45" s="14">
        <f>SUM(G45:P45)</f>
        <v>16</v>
      </c>
      <c r="R45">
        <v>0</v>
      </c>
      <c r="S45">
        <v>1</v>
      </c>
      <c r="T45">
        <v>0</v>
      </c>
      <c r="U45">
        <v>0</v>
      </c>
      <c r="V45">
        <v>2</v>
      </c>
      <c r="W45">
        <v>0</v>
      </c>
      <c r="X45">
        <v>1</v>
      </c>
      <c r="Y45">
        <v>1</v>
      </c>
      <c r="Z45">
        <v>0</v>
      </c>
      <c r="AA45">
        <v>2</v>
      </c>
      <c r="AB45" s="14">
        <f>SUM(R45:AA45)</f>
        <v>7</v>
      </c>
      <c r="AC45">
        <v>2</v>
      </c>
      <c r="AD45">
        <v>0</v>
      </c>
      <c r="AE45">
        <v>0</v>
      </c>
      <c r="AF45">
        <v>0</v>
      </c>
      <c r="AG45">
        <v>1</v>
      </c>
      <c r="AH45">
        <v>0</v>
      </c>
      <c r="AI45">
        <v>0</v>
      </c>
      <c r="AJ45">
        <v>1</v>
      </c>
      <c r="AK45">
        <v>2</v>
      </c>
      <c r="AL45">
        <v>0</v>
      </c>
      <c r="AM45" s="14">
        <f>SUM(AC45:AL45)</f>
        <v>6</v>
      </c>
      <c r="AN45" s="4">
        <f>SUM(AM45,AB45,Q45)</f>
        <v>29</v>
      </c>
      <c r="AO45"/>
      <c r="AP45"/>
      <c r="AQ45"/>
      <c r="AR45"/>
      <c r="AS45"/>
      <c r="AT45"/>
    </row>
    <row r="46" spans="1:46" s="3" customFormat="1" ht="12.75" x14ac:dyDescent="0.2">
      <c r="A46">
        <v>82</v>
      </c>
      <c r="B46" t="s">
        <v>47</v>
      </c>
      <c r="C46" t="s">
        <v>70</v>
      </c>
      <c r="D46" t="s">
        <v>77</v>
      </c>
      <c r="E46" s="27">
        <v>250</v>
      </c>
      <c r="F46" t="s">
        <v>98</v>
      </c>
      <c r="G46">
        <v>1</v>
      </c>
      <c r="H46">
        <v>1</v>
      </c>
      <c r="I46">
        <v>0</v>
      </c>
      <c r="J46">
        <v>3</v>
      </c>
      <c r="K46">
        <v>0</v>
      </c>
      <c r="L46">
        <v>1</v>
      </c>
      <c r="M46">
        <v>5</v>
      </c>
      <c r="N46">
        <v>1</v>
      </c>
      <c r="O46">
        <v>5</v>
      </c>
      <c r="P46">
        <v>5</v>
      </c>
      <c r="Q46" s="14">
        <f>SUM(G46:P46)</f>
        <v>22</v>
      </c>
      <c r="R46">
        <v>3</v>
      </c>
      <c r="S46">
        <v>1</v>
      </c>
      <c r="T46">
        <v>0</v>
      </c>
      <c r="U46">
        <v>0</v>
      </c>
      <c r="V46">
        <v>3</v>
      </c>
      <c r="W46">
        <v>0</v>
      </c>
      <c r="X46">
        <v>5</v>
      </c>
      <c r="Y46">
        <v>3</v>
      </c>
      <c r="Z46">
        <v>1</v>
      </c>
      <c r="AA46">
        <v>5</v>
      </c>
      <c r="AB46" s="14">
        <f>SUM(R46:AA46)</f>
        <v>21</v>
      </c>
      <c r="AC46">
        <v>2</v>
      </c>
      <c r="AD46">
        <v>0</v>
      </c>
      <c r="AE46">
        <v>0</v>
      </c>
      <c r="AF46">
        <v>3</v>
      </c>
      <c r="AG46">
        <v>0</v>
      </c>
      <c r="AH46">
        <v>0</v>
      </c>
      <c r="AI46">
        <v>5</v>
      </c>
      <c r="AJ46">
        <v>3</v>
      </c>
      <c r="AK46">
        <v>5</v>
      </c>
      <c r="AL46">
        <v>0</v>
      </c>
      <c r="AM46" s="14">
        <f>SUM(AC46:AL46)</f>
        <v>18</v>
      </c>
      <c r="AN46" s="4">
        <f>SUM(AM46,AB46,Q46)</f>
        <v>61</v>
      </c>
      <c r="AO46"/>
      <c r="AP46"/>
      <c r="AQ46"/>
      <c r="AR46"/>
      <c r="AS46"/>
      <c r="AT46"/>
    </row>
    <row r="47" spans="1:46" ht="12.75" x14ac:dyDescent="0.2">
      <c r="A47">
        <v>81</v>
      </c>
      <c r="B47" t="s">
        <v>68</v>
      </c>
      <c r="C47" t="s">
        <v>69</v>
      </c>
      <c r="D47" t="s">
        <v>99</v>
      </c>
      <c r="E47" s="27">
        <v>0</v>
      </c>
      <c r="F47" t="s">
        <v>98</v>
      </c>
      <c r="G47">
        <v>2</v>
      </c>
      <c r="H47">
        <v>3</v>
      </c>
      <c r="I47">
        <v>0</v>
      </c>
      <c r="J47">
        <v>5</v>
      </c>
      <c r="K47">
        <v>3</v>
      </c>
      <c r="L47">
        <v>2</v>
      </c>
      <c r="M47">
        <v>5</v>
      </c>
      <c r="N47">
        <v>5</v>
      </c>
      <c r="O47">
        <v>5</v>
      </c>
      <c r="P47">
        <v>5</v>
      </c>
      <c r="Q47" s="14">
        <f>SUM(G47:P47)</f>
        <v>35</v>
      </c>
      <c r="R47">
        <v>3</v>
      </c>
      <c r="S47">
        <v>1</v>
      </c>
      <c r="T47">
        <v>1</v>
      </c>
      <c r="U47"/>
      <c r="V47">
        <v>3</v>
      </c>
      <c r="W47"/>
      <c r="X47"/>
      <c r="Y47"/>
      <c r="Z47"/>
      <c r="AA47"/>
      <c r="AB47" s="14">
        <f>SUM(R47:AA47)</f>
        <v>8</v>
      </c>
      <c r="AC47">
        <v>2</v>
      </c>
      <c r="AD47">
        <v>2</v>
      </c>
      <c r="AE47">
        <v>1</v>
      </c>
      <c r="AF47"/>
      <c r="AG47"/>
      <c r="AH47"/>
      <c r="AI47"/>
      <c r="AJ47"/>
      <c r="AK47"/>
      <c r="AL47"/>
      <c r="AM47" s="14">
        <f>SUM(AC47:AL47)</f>
        <v>5</v>
      </c>
      <c r="AN47" s="4">
        <f>SUM(AM47,AB47,Q47)</f>
        <v>48</v>
      </c>
      <c r="AO47" s="33" t="s">
        <v>108</v>
      </c>
      <c r="AP47"/>
      <c r="AQ47"/>
      <c r="AR47"/>
      <c r="AS47"/>
      <c r="AT47"/>
    </row>
    <row r="48" spans="1:46" s="3" customFormat="1" ht="12.75" x14ac:dyDescent="0.2">
      <c r="A48"/>
      <c r="B48"/>
      <c r="C48"/>
      <c r="D48"/>
      <c r="E48" s="27"/>
      <c r="F48"/>
      <c r="G48"/>
      <c r="H48"/>
      <c r="I48"/>
      <c r="J48"/>
      <c r="K48"/>
      <c r="L48"/>
      <c r="M48"/>
      <c r="N48"/>
      <c r="O48"/>
      <c r="P48"/>
      <c r="Q48" s="14"/>
      <c r="R48"/>
      <c r="S48"/>
      <c r="T48"/>
      <c r="U48"/>
      <c r="V48"/>
      <c r="W48"/>
      <c r="X48"/>
      <c r="Y48"/>
      <c r="Z48"/>
      <c r="AA48"/>
      <c r="AB48" s="14"/>
      <c r="AC48"/>
      <c r="AD48"/>
      <c r="AE48"/>
      <c r="AF48"/>
      <c r="AG48"/>
      <c r="AH48"/>
      <c r="AI48"/>
      <c r="AJ48"/>
      <c r="AK48"/>
      <c r="AL48"/>
      <c r="AM48" s="14"/>
      <c r="AN48" s="4"/>
      <c r="AO48"/>
      <c r="AP48"/>
      <c r="AQ48"/>
      <c r="AR48"/>
      <c r="AS48"/>
      <c r="AT48"/>
    </row>
    <row r="49" spans="1:46" s="3" customFormat="1" ht="12.75" x14ac:dyDescent="0.2">
      <c r="A49">
        <v>86</v>
      </c>
      <c r="B49" t="s">
        <v>76</v>
      </c>
      <c r="C49" t="s">
        <v>75</v>
      </c>
      <c r="D49" t="s">
        <v>77</v>
      </c>
      <c r="E49" s="27" t="s">
        <v>103</v>
      </c>
      <c r="F49" t="s">
        <v>107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  <c r="Q49" s="14">
        <f>SUM(G49:P49)</f>
        <v>1</v>
      </c>
      <c r="R49">
        <v>0</v>
      </c>
      <c r="S49">
        <v>0</v>
      </c>
      <c r="T49">
        <v>1</v>
      </c>
      <c r="U49">
        <v>1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 s="14">
        <f>SUM(R49:AA49)</f>
        <v>2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 s="14">
        <f>SUM(AC49:AL49)</f>
        <v>0</v>
      </c>
      <c r="AN49" s="4">
        <f>SUM(AM49,AB49,Q49)</f>
        <v>3</v>
      </c>
      <c r="AO49"/>
      <c r="AP49"/>
      <c r="AQ49"/>
      <c r="AR49"/>
      <c r="AS49"/>
      <c r="AT49"/>
    </row>
    <row r="50" spans="1:46" s="3" customFormat="1" x14ac:dyDescent="0.25">
      <c r="A50"/>
      <c r="B50"/>
      <c r="C50"/>
      <c r="D50" s="32"/>
      <c r="E50" s="27"/>
      <c r="F50" s="26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14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14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14"/>
      <c r="AN50" s="4"/>
      <c r="AO50"/>
      <c r="AP50"/>
      <c r="AQ50"/>
      <c r="AR50"/>
      <c r="AS50"/>
      <c r="AT50"/>
    </row>
    <row r="51" spans="1:46" s="3" customFormat="1" ht="12.75" customHeight="1" x14ac:dyDescent="0.2">
      <c r="A51" s="23"/>
      <c r="B51" s="35" t="s">
        <v>110</v>
      </c>
      <c r="C51" s="35"/>
      <c r="D51" s="35"/>
      <c r="E51" s="35"/>
      <c r="F51" s="35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14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14"/>
      <c r="AN51" s="4"/>
    </row>
    <row r="52" spans="1:46" ht="12.75" x14ac:dyDescent="0.2">
      <c r="A52" s="23"/>
      <c r="B52" s="35"/>
      <c r="C52" s="35"/>
      <c r="D52" s="35"/>
      <c r="E52" s="35"/>
      <c r="F52" s="35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4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14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4"/>
      <c r="AN52" s="4"/>
      <c r="AO52"/>
      <c r="AP52"/>
      <c r="AQ52"/>
      <c r="AR52"/>
      <c r="AS52"/>
      <c r="AT52"/>
    </row>
    <row r="53" spans="1:46" ht="12.75" x14ac:dyDescent="0.2">
      <c r="A53" s="23"/>
      <c r="B53" s="35"/>
      <c r="C53" s="35"/>
      <c r="D53" s="35"/>
      <c r="E53" s="35"/>
      <c r="F53" s="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4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14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14"/>
      <c r="AN53" s="4"/>
      <c r="AO53"/>
      <c r="AP53"/>
      <c r="AQ53"/>
      <c r="AR53"/>
      <c r="AS53"/>
      <c r="AT53"/>
    </row>
    <row r="54" spans="1:46" ht="12.75" x14ac:dyDescent="0.2">
      <c r="A54" s="23"/>
      <c r="B54" s="35"/>
      <c r="C54" s="35"/>
      <c r="D54" s="35"/>
      <c r="E54" s="35"/>
      <c r="F54" s="35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4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14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4"/>
      <c r="AN54" s="4"/>
      <c r="AO54"/>
      <c r="AP54"/>
      <c r="AQ54"/>
      <c r="AR54"/>
      <c r="AS54"/>
      <c r="AT54"/>
    </row>
    <row r="55" spans="1:46" ht="12.75" x14ac:dyDescent="0.2">
      <c r="A55" s="23"/>
      <c r="B55" s="24"/>
      <c r="C55" s="24"/>
      <c r="D55" s="24"/>
      <c r="E55" s="28"/>
      <c r="F55" s="25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14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14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14"/>
      <c r="AN55" s="4"/>
      <c r="AO55"/>
      <c r="AP55"/>
      <c r="AQ55"/>
      <c r="AR55"/>
      <c r="AS55"/>
      <c r="AT55"/>
    </row>
    <row r="56" spans="1:46" s="4" customFormat="1" ht="12.75" x14ac:dyDescent="0.2">
      <c r="A56" s="23"/>
      <c r="B56" s="24"/>
      <c r="C56" s="24"/>
      <c r="D56" s="24"/>
      <c r="E56" s="28"/>
      <c r="F56" s="25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14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14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14"/>
      <c r="AO56"/>
      <c r="AP56"/>
      <c r="AQ56"/>
      <c r="AR56"/>
      <c r="AS56"/>
      <c r="AT56"/>
    </row>
    <row r="57" spans="1:46" s="3" customFormat="1" ht="12.75" x14ac:dyDescent="0.2">
      <c r="A57" s="23"/>
      <c r="B57" s="24"/>
      <c r="C57" s="24"/>
      <c r="D57" s="24"/>
      <c r="E57" s="28"/>
      <c r="F57" s="25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14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14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14"/>
      <c r="AN57" s="4"/>
      <c r="AO57"/>
      <c r="AP57"/>
      <c r="AQ57"/>
      <c r="AR57"/>
      <c r="AS57"/>
      <c r="AT57"/>
    </row>
    <row r="58" spans="1:46" s="3" customFormat="1" ht="12.75" x14ac:dyDescent="0.2">
      <c r="A58" s="23"/>
      <c r="B58" s="24"/>
      <c r="C58" s="24"/>
      <c r="D58" s="24"/>
      <c r="E58" s="28"/>
      <c r="F58" s="25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4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14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14"/>
      <c r="AN58" s="4"/>
      <c r="AO58"/>
      <c r="AP58"/>
      <c r="AQ58"/>
      <c r="AR58"/>
      <c r="AS58"/>
      <c r="AT58"/>
    </row>
    <row r="59" spans="1:46" s="3" customFormat="1" ht="12.75" x14ac:dyDescent="0.2">
      <c r="A59" s="23"/>
      <c r="B59" s="24"/>
      <c r="C59" s="24"/>
      <c r="D59" s="24"/>
      <c r="E59" s="28"/>
      <c r="F59" s="25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14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14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14"/>
      <c r="AN59" s="4"/>
      <c r="AO59"/>
      <c r="AP59"/>
      <c r="AQ59"/>
      <c r="AR59"/>
      <c r="AS59"/>
      <c r="AT59"/>
    </row>
    <row r="60" spans="1:46" ht="12.75" x14ac:dyDescent="0.2">
      <c r="A60" s="23"/>
      <c r="B60" s="24"/>
      <c r="C60" s="24"/>
      <c r="D60" s="24"/>
      <c r="E60" s="28"/>
      <c r="F60" s="25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4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14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14"/>
      <c r="AN60" s="4"/>
      <c r="AO60"/>
      <c r="AP60"/>
      <c r="AQ60"/>
      <c r="AR60"/>
      <c r="AS60"/>
      <c r="AT60"/>
    </row>
    <row r="61" spans="1:46" ht="12.75" customHeight="1" x14ac:dyDescent="0.2">
      <c r="A61" s="23"/>
      <c r="B61" s="24"/>
      <c r="C61" s="24"/>
      <c r="D61" s="24"/>
      <c r="E61" s="28"/>
      <c r="F61" s="25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14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14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14"/>
      <c r="AN61" s="4"/>
      <c r="AO61"/>
      <c r="AP61"/>
      <c r="AQ61"/>
      <c r="AR61"/>
      <c r="AS61"/>
      <c r="AT61"/>
    </row>
    <row r="62" spans="1:46" s="3" customFormat="1" ht="12.75" customHeight="1" x14ac:dyDescent="0.2">
      <c r="A62" s="23"/>
      <c r="B62" s="24"/>
      <c r="C62" s="24"/>
      <c r="D62" s="24"/>
      <c r="E62" s="28"/>
      <c r="F62" s="25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14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14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14"/>
      <c r="AN62" s="4"/>
      <c r="AO62"/>
      <c r="AP62"/>
      <c r="AQ62"/>
      <c r="AR62"/>
      <c r="AS62"/>
      <c r="AT62"/>
    </row>
    <row r="63" spans="1:46" ht="12.75" customHeight="1" x14ac:dyDescent="0.2">
      <c r="A63" s="23"/>
      <c r="B63" s="24"/>
      <c r="C63" s="24"/>
      <c r="D63" s="24"/>
      <c r="E63" s="28"/>
      <c r="F63" s="25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14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4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14"/>
      <c r="AN63" s="4"/>
      <c r="AO63"/>
      <c r="AP63"/>
      <c r="AQ63"/>
      <c r="AR63"/>
      <c r="AS63"/>
      <c r="AT63"/>
    </row>
    <row r="64" spans="1:46" ht="12.75" x14ac:dyDescent="0.2">
      <c r="A64" s="23"/>
      <c r="B64" s="24"/>
      <c r="C64" s="24"/>
      <c r="D64" s="24"/>
      <c r="E64" s="28"/>
      <c r="F64" s="25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14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14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14"/>
      <c r="AN64" s="4"/>
      <c r="AO64"/>
      <c r="AP64"/>
      <c r="AQ64"/>
      <c r="AR64"/>
      <c r="AS64"/>
      <c r="AT64"/>
    </row>
    <row r="65" spans="1:40" ht="12.75" customHeight="1" x14ac:dyDescent="0.2">
      <c r="A65" s="23"/>
      <c r="B65" s="24"/>
      <c r="C65" s="24"/>
      <c r="D65" s="24"/>
      <c r="E65" s="28"/>
      <c r="F65" s="25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14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14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14"/>
      <c r="AN65" s="4"/>
    </row>
    <row r="66" spans="1:40" ht="12.75" customHeight="1" x14ac:dyDescent="0.2">
      <c r="A66" s="23"/>
      <c r="B66" s="24"/>
      <c r="C66" s="24"/>
      <c r="D66" s="24"/>
      <c r="E66" s="28"/>
      <c r="F66" s="25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14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14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14"/>
      <c r="AN66" s="4"/>
    </row>
    <row r="67" spans="1:40" ht="12.75" customHeight="1" x14ac:dyDescent="0.2">
      <c r="A67" s="14"/>
      <c r="B67" s="14"/>
      <c r="F67" s="19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14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14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14"/>
      <c r="AN67" s="4"/>
    </row>
    <row r="68" spans="1:40" ht="13.5" customHeight="1" x14ac:dyDescent="0.2">
      <c r="A68" s="14"/>
      <c r="B68" s="14"/>
      <c r="F68" s="19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4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14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14"/>
      <c r="AN68" s="4"/>
    </row>
    <row r="69" spans="1:40" ht="13.5" customHeight="1" x14ac:dyDescent="0.2">
      <c r="A69" s="14"/>
      <c r="B69" s="14"/>
      <c r="C69"/>
      <c r="D69"/>
      <c r="E69" s="27"/>
      <c r="F69" s="18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4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14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14"/>
      <c r="AN69" s="4"/>
    </row>
    <row r="70" spans="1:40" s="3" customFormat="1" ht="12.75" x14ac:dyDescent="0.2">
      <c r="A70" s="14"/>
      <c r="B70" s="14"/>
      <c r="C70" s="13"/>
      <c r="D70" s="13"/>
      <c r="E70" s="30"/>
      <c r="F70" s="20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4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14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4"/>
      <c r="AN70" s="4"/>
    </row>
    <row r="71" spans="1:40" s="3" customFormat="1" ht="12.75" x14ac:dyDescent="0.2">
      <c r="A71" s="14"/>
      <c r="B71" s="14"/>
      <c r="C71" s="15"/>
      <c r="D71" s="15"/>
      <c r="E71" s="31"/>
      <c r="F71" s="18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14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14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14"/>
      <c r="AN71" s="4"/>
    </row>
    <row r="72" spans="1:40" ht="13.5" customHeight="1" x14ac:dyDescent="0.2">
      <c r="A72" s="14"/>
      <c r="B72" s="14"/>
      <c r="C72"/>
      <c r="D72"/>
      <c r="E72" s="27"/>
      <c r="F72" s="19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14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14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14"/>
      <c r="AN72" s="4"/>
    </row>
    <row r="73" spans="1:40" ht="12.75" x14ac:dyDescent="0.2">
      <c r="A73" s="14"/>
      <c r="B73" s="14"/>
      <c r="C73"/>
      <c r="D73"/>
      <c r="E73" s="27"/>
      <c r="F73" s="20"/>
      <c r="AM73" s="14"/>
      <c r="AN73" s="4"/>
    </row>
    <row r="74" spans="1:40" ht="12.75" x14ac:dyDescent="0.2">
      <c r="A74" s="14"/>
      <c r="B74" s="14"/>
      <c r="F74" s="19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14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14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14"/>
      <c r="AN74" s="4"/>
    </row>
    <row r="75" spans="1:40" ht="13.5" customHeight="1" x14ac:dyDescent="0.2">
      <c r="A75" s="14"/>
      <c r="B75" s="14"/>
      <c r="C75"/>
      <c r="D75"/>
      <c r="E75" s="27"/>
      <c r="F75" s="18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14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14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14"/>
      <c r="AN75" s="4"/>
    </row>
    <row r="76" spans="1:40" s="3" customFormat="1" ht="12.75" x14ac:dyDescent="0.2">
      <c r="A76" s="14"/>
      <c r="B76" s="14"/>
      <c r="C76" s="15"/>
      <c r="D76" s="15"/>
      <c r="E76" s="31"/>
      <c r="F76" s="18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14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14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14"/>
      <c r="AN76" s="4"/>
    </row>
    <row r="77" spans="1:40" ht="12.75" x14ac:dyDescent="0.2">
      <c r="A77" s="14"/>
      <c r="B77" s="14"/>
      <c r="C77" s="13"/>
      <c r="D77" s="13"/>
      <c r="E77" s="30"/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14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14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14"/>
      <c r="AN77" s="4"/>
    </row>
    <row r="78" spans="1:40" ht="21" x14ac:dyDescent="0.35">
      <c r="C78"/>
      <c r="D78"/>
      <c r="E78" s="2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40" ht="21" x14ac:dyDescent="0.35">
      <c r="C79"/>
      <c r="D79"/>
      <c r="E79" s="2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"/>
    </row>
    <row r="80" spans="1:40" ht="12.75" x14ac:dyDescent="0.2">
      <c r="C80"/>
      <c r="D80"/>
      <c r="E80" s="27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3:40" ht="12.75" x14ac:dyDescent="0.2">
      <c r="C81"/>
      <c r="D81"/>
      <c r="E81" s="27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"/>
    </row>
    <row r="82" spans="3:40" ht="12.75" x14ac:dyDescent="0.2">
      <c r="C82"/>
      <c r="D82"/>
      <c r="E82" s="27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"/>
    </row>
    <row r="83" spans="3:40" ht="21" x14ac:dyDescent="0.35">
      <c r="C83"/>
      <c r="D83"/>
      <c r="E83" s="2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3:40" ht="21" x14ac:dyDescent="0.35">
      <c r="C84"/>
      <c r="D84"/>
      <c r="E84" s="2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3:40" ht="12.75" x14ac:dyDescent="0.2">
      <c r="C85"/>
      <c r="D85"/>
      <c r="E85" s="2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3:40" s="3" customFormat="1" ht="21" x14ac:dyDescent="0.35">
      <c r="C86"/>
      <c r="D86"/>
      <c r="E86" s="27"/>
      <c r="F86" s="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5"/>
    </row>
    <row r="87" spans="3:40" ht="21" x14ac:dyDescent="0.35">
      <c r="C87"/>
      <c r="D87"/>
      <c r="E87" s="2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3:40" ht="21" x14ac:dyDescent="0.35">
      <c r="C88"/>
      <c r="D88"/>
      <c r="E88" s="2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3:40" ht="21" x14ac:dyDescent="0.35">
      <c r="C89"/>
      <c r="D89"/>
      <c r="E89" s="2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3:40" ht="12.75" x14ac:dyDescent="0.2">
      <c r="C90"/>
      <c r="D90"/>
      <c r="E90" s="27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3:40" ht="21" x14ac:dyDescent="0.35">
      <c r="C91"/>
      <c r="D91"/>
      <c r="E91" s="2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3:40" s="3" customFormat="1" ht="12.75" x14ac:dyDescent="0.2">
      <c r="C92"/>
      <c r="D92"/>
      <c r="E92" s="27"/>
      <c r="F92" s="2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5"/>
    </row>
    <row r="93" spans="3:40" ht="21" x14ac:dyDescent="0.35">
      <c r="C93"/>
      <c r="D93"/>
      <c r="E93" s="2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3:40" ht="21" x14ac:dyDescent="0.35">
      <c r="C94"/>
      <c r="D94"/>
      <c r="E94" s="2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3:40" ht="21" x14ac:dyDescent="0.35">
      <c r="C95"/>
      <c r="D95"/>
      <c r="E95" s="2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3:40" ht="21" x14ac:dyDescent="0.35"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3:40" s="3" customFormat="1" ht="12.75" x14ac:dyDescent="0.2">
      <c r="C97" s="1"/>
      <c r="D97" s="1"/>
      <c r="E97" s="29"/>
      <c r="F97" s="2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5"/>
    </row>
    <row r="98" spans="3:40" ht="21" x14ac:dyDescent="0.35"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3:40" ht="12.75" x14ac:dyDescent="0.2"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3:40" ht="21" x14ac:dyDescent="0.35"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3:40" ht="12.75" x14ac:dyDescent="0.2"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3:40" ht="12.75" x14ac:dyDescent="0.2"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3:40" ht="12.75" x14ac:dyDescent="0.2"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3:40" ht="21" x14ac:dyDescent="0.35"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3:40" ht="21" x14ac:dyDescent="0.35"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3:40" ht="21" x14ac:dyDescent="0.35"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3:40" ht="12.75" x14ac:dyDescent="0.2"/>
    <row r="108" spans="3:40" ht="12.75" x14ac:dyDescent="0.2"/>
    <row r="109" spans="3:40" ht="12.75" x14ac:dyDescent="0.2"/>
    <row r="110" spans="3:40" ht="12.75" x14ac:dyDescent="0.2"/>
    <row r="111" spans="3:40" ht="12.75" x14ac:dyDescent="0.2"/>
    <row r="112" spans="3:40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spans="1:40" ht="12.75" x14ac:dyDescent="0.2"/>
    <row r="130" spans="1:40" ht="12.75" x14ac:dyDescent="0.2"/>
    <row r="131" spans="1:40" s="4" customFormat="1" ht="12.75" x14ac:dyDescent="0.2">
      <c r="A131" s="3"/>
      <c r="B131" s="3"/>
      <c r="C131" s="1"/>
      <c r="D131" s="1"/>
      <c r="E131" s="29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N131" s="5"/>
    </row>
    <row r="132" spans="1:40" ht="12.75" x14ac:dyDescent="0.2"/>
    <row r="133" spans="1:40" ht="12.75" x14ac:dyDescent="0.2"/>
    <row r="134" spans="1:40" ht="12.75" x14ac:dyDescent="0.2"/>
    <row r="135" spans="1:40" s="4" customFormat="1" ht="12.75" x14ac:dyDescent="0.2">
      <c r="A135" s="3"/>
      <c r="B135" s="3"/>
      <c r="C135" s="1"/>
      <c r="D135" s="1"/>
      <c r="E135" s="29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N135" s="5"/>
    </row>
    <row r="136" spans="1:40" ht="12.75" x14ac:dyDescent="0.2"/>
    <row r="137" spans="1:40" ht="12.75" x14ac:dyDescent="0.2"/>
    <row r="138" spans="1:40" s="3" customFormat="1" ht="12.75" x14ac:dyDescent="0.2">
      <c r="C138" s="1"/>
      <c r="D138" s="1"/>
      <c r="E138" s="29"/>
      <c r="F138" s="2"/>
      <c r="Q138" s="4"/>
      <c r="AB138" s="4"/>
      <c r="AM138" s="4"/>
      <c r="AN138" s="5"/>
    </row>
    <row r="139" spans="1:40" ht="12.75" x14ac:dyDescent="0.2"/>
    <row r="140" spans="1:40" ht="12.75" x14ac:dyDescent="0.2"/>
    <row r="141" spans="1:40" ht="12.75" x14ac:dyDescent="0.2"/>
    <row r="142" spans="1:40" ht="12.75" x14ac:dyDescent="0.2"/>
    <row r="143" spans="1:40" ht="12.75" x14ac:dyDescent="0.2"/>
    <row r="144" spans="1:40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spans="3:40" ht="12.75" x14ac:dyDescent="0.2"/>
    <row r="162" spans="3:40" ht="12.75" x14ac:dyDescent="0.2"/>
    <row r="163" spans="3:40" ht="12.75" x14ac:dyDescent="0.2"/>
    <row r="164" spans="3:40" ht="12.75" x14ac:dyDescent="0.2"/>
    <row r="165" spans="3:40" ht="12.75" x14ac:dyDescent="0.2"/>
    <row r="166" spans="3:40" ht="12.75" x14ac:dyDescent="0.2"/>
    <row r="167" spans="3:40" ht="12.75" x14ac:dyDescent="0.2"/>
    <row r="168" spans="3:40" s="3" customFormat="1" ht="12.75" x14ac:dyDescent="0.2">
      <c r="C168" s="1"/>
      <c r="D168" s="1"/>
      <c r="E168" s="29"/>
      <c r="F168" s="2"/>
      <c r="Q168" s="4"/>
      <c r="AB168" s="4"/>
      <c r="AM168" s="4"/>
      <c r="AN168" s="5"/>
    </row>
    <row r="169" spans="3:40" ht="12.75" x14ac:dyDescent="0.2"/>
    <row r="170" spans="3:40" ht="12.75" x14ac:dyDescent="0.2"/>
    <row r="171" spans="3:40" ht="12.75" x14ac:dyDescent="0.2"/>
    <row r="172" spans="3:40" ht="12.75" x14ac:dyDescent="0.2"/>
    <row r="173" spans="3:40" ht="12.75" x14ac:dyDescent="0.2"/>
    <row r="174" spans="3:40" ht="12.75" x14ac:dyDescent="0.2"/>
    <row r="175" spans="3:40" ht="12.75" x14ac:dyDescent="0.2"/>
    <row r="176" spans="3:40" ht="12.75" x14ac:dyDescent="0.2"/>
    <row r="177" spans="3:40" ht="12.75" x14ac:dyDescent="0.2"/>
    <row r="178" spans="3:40" ht="12.75" x14ac:dyDescent="0.2"/>
    <row r="179" spans="3:40" ht="12.75" x14ac:dyDescent="0.2"/>
    <row r="180" spans="3:40" s="3" customFormat="1" ht="12.75" x14ac:dyDescent="0.2">
      <c r="C180" s="1"/>
      <c r="D180" s="1"/>
      <c r="E180" s="29"/>
      <c r="F180" s="2"/>
      <c r="Q180" s="4"/>
      <c r="AB180" s="4"/>
      <c r="AM180" s="4"/>
      <c r="AN180" s="5"/>
    </row>
    <row r="181" spans="3:40" s="3" customFormat="1" ht="12.75" x14ac:dyDescent="0.2">
      <c r="C181" s="1"/>
      <c r="D181" s="1"/>
      <c r="E181" s="29"/>
      <c r="F181" s="2"/>
      <c r="Q181" s="4"/>
      <c r="AB181" s="4"/>
      <c r="AM181" s="4"/>
      <c r="AN181" s="5"/>
    </row>
    <row r="182" spans="3:40" ht="12.75" x14ac:dyDescent="0.2"/>
    <row r="183" spans="3:40" ht="12.75" x14ac:dyDescent="0.2"/>
    <row r="184" spans="3:40" ht="12.75" x14ac:dyDescent="0.2"/>
    <row r="185" spans="3:40" ht="12.75" x14ac:dyDescent="0.2"/>
    <row r="186" spans="3:40" ht="12.75" x14ac:dyDescent="0.2"/>
    <row r="187" spans="3:40" ht="12.75" x14ac:dyDescent="0.2"/>
    <row r="188" spans="3:40" ht="12.75" x14ac:dyDescent="0.2"/>
    <row r="189" spans="3:40" ht="12.75" x14ac:dyDescent="0.2"/>
    <row r="190" spans="3:40" ht="12.75" x14ac:dyDescent="0.2"/>
    <row r="191" spans="3:40" ht="12.75" x14ac:dyDescent="0.2"/>
    <row r="192" spans="3:40" s="3" customFormat="1" ht="12.75" x14ac:dyDescent="0.2">
      <c r="C192" s="1"/>
      <c r="D192" s="1"/>
      <c r="E192" s="29"/>
      <c r="F192" s="2"/>
      <c r="Q192" s="4"/>
      <c r="AB192" s="4"/>
      <c r="AM192" s="4"/>
      <c r="AN192" s="5"/>
    </row>
    <row r="193" spans="1:40" ht="12.75" x14ac:dyDescent="0.2"/>
    <row r="194" spans="1:40" ht="12.75" x14ac:dyDescent="0.2"/>
    <row r="195" spans="1:40" ht="12.75" x14ac:dyDescent="0.2"/>
    <row r="196" spans="1:40" ht="12.75" x14ac:dyDescent="0.2"/>
    <row r="197" spans="1:40" ht="12.75" x14ac:dyDescent="0.2"/>
    <row r="198" spans="1:40" ht="12.75" x14ac:dyDescent="0.2"/>
    <row r="199" spans="1:40" ht="12.75" x14ac:dyDescent="0.2"/>
    <row r="200" spans="1:40" s="4" customFormat="1" ht="12.75" x14ac:dyDescent="0.2">
      <c r="A200" s="3"/>
      <c r="B200" s="3"/>
      <c r="C200" s="1"/>
      <c r="D200" s="1"/>
      <c r="E200" s="29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N200" s="5"/>
    </row>
    <row r="201" spans="1:40" ht="12.75" x14ac:dyDescent="0.2"/>
    <row r="202" spans="1:40" ht="12.75" x14ac:dyDescent="0.2"/>
    <row r="203" spans="1:40" ht="12.75" x14ac:dyDescent="0.2"/>
    <row r="204" spans="1:40" ht="12.75" x14ac:dyDescent="0.2"/>
    <row r="205" spans="1:40" ht="12.75" x14ac:dyDescent="0.2"/>
    <row r="206" spans="1:40" ht="12.75" x14ac:dyDescent="0.2"/>
    <row r="207" spans="1:40" ht="12.75" x14ac:dyDescent="0.2"/>
    <row r="208" spans="1:40" ht="12.75" x14ac:dyDescent="0.2"/>
    <row r="209" spans="1:40" ht="12.75" x14ac:dyDescent="0.2"/>
    <row r="210" spans="1:40" ht="12.75" x14ac:dyDescent="0.2"/>
    <row r="211" spans="1:40" ht="12.75" x14ac:dyDescent="0.2"/>
    <row r="212" spans="1:40" ht="12.75" x14ac:dyDescent="0.2"/>
    <row r="213" spans="1:40" ht="12.75" x14ac:dyDescent="0.2"/>
    <row r="214" spans="1:40" ht="12.75" x14ac:dyDescent="0.2"/>
    <row r="215" spans="1:40" s="1" customFormat="1" ht="12.75" x14ac:dyDescent="0.2">
      <c r="A215" s="3"/>
      <c r="B215" s="3"/>
      <c r="E215" s="29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4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4"/>
      <c r="AN215" s="5"/>
    </row>
    <row r="216" spans="1:40" ht="12.75" x14ac:dyDescent="0.2"/>
    <row r="217" spans="1:40" ht="12.75" x14ac:dyDescent="0.2"/>
    <row r="218" spans="1:40" ht="12.75" x14ac:dyDescent="0.2"/>
    <row r="219" spans="1:40" ht="12.75" x14ac:dyDescent="0.2"/>
    <row r="220" spans="1:40" s="1" customFormat="1" ht="12.75" x14ac:dyDescent="0.2">
      <c r="A220" s="3"/>
      <c r="B220" s="3"/>
      <c r="E220" s="29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4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4"/>
      <c r="AN220" s="5"/>
    </row>
    <row r="221" spans="1:40" ht="12.75" x14ac:dyDescent="0.2"/>
    <row r="222" spans="1:40" s="1" customFormat="1" ht="12.75" x14ac:dyDescent="0.2">
      <c r="A222" s="3"/>
      <c r="B222" s="3"/>
      <c r="E222" s="29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4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4"/>
      <c r="AN222" s="5"/>
    </row>
    <row r="223" spans="1:40" ht="12.75" x14ac:dyDescent="0.2"/>
    <row r="224" spans="1:40" s="1" customFormat="1" ht="12.75" x14ac:dyDescent="0.2">
      <c r="A224" s="3"/>
      <c r="B224" s="3"/>
      <c r="E224" s="29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4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4"/>
      <c r="AN224" s="5"/>
    </row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spans="1:40" ht="12.75" x14ac:dyDescent="0.2"/>
    <row r="242" spans="1:40" ht="12.75" x14ac:dyDescent="0.2"/>
    <row r="243" spans="1:40" ht="12.75" x14ac:dyDescent="0.2"/>
    <row r="244" spans="1:40" ht="12.75" x14ac:dyDescent="0.2"/>
    <row r="245" spans="1:40" ht="12.75" x14ac:dyDescent="0.2"/>
    <row r="246" spans="1:40" ht="12.75" x14ac:dyDescent="0.2"/>
    <row r="247" spans="1:40" ht="12.75" x14ac:dyDescent="0.2"/>
    <row r="248" spans="1:40" ht="12.75" x14ac:dyDescent="0.2"/>
    <row r="249" spans="1:40" ht="12.75" x14ac:dyDescent="0.2"/>
    <row r="250" spans="1:40" ht="12.75" x14ac:dyDescent="0.2"/>
    <row r="251" spans="1:40" s="1" customFormat="1" ht="12.75" x14ac:dyDescent="0.2">
      <c r="A251" s="3"/>
      <c r="B251" s="3"/>
      <c r="E251" s="29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4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4"/>
      <c r="AN251" s="5"/>
    </row>
    <row r="252" spans="1:40" s="4" customFormat="1" ht="12.75" x14ac:dyDescent="0.2">
      <c r="A252" s="3"/>
      <c r="B252" s="3"/>
      <c r="C252" s="1"/>
      <c r="D252" s="1"/>
      <c r="E252" s="29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N252" s="5"/>
    </row>
    <row r="253" spans="1:40" s="1" customFormat="1" ht="12.75" x14ac:dyDescent="0.2">
      <c r="A253" s="3"/>
      <c r="B253" s="3"/>
      <c r="E253" s="29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4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4"/>
      <c r="AN253" s="5"/>
    </row>
    <row r="254" spans="1:40" s="1" customFormat="1" ht="12.75" x14ac:dyDescent="0.2">
      <c r="A254" s="3"/>
      <c r="B254" s="3"/>
      <c r="E254" s="29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4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4"/>
      <c r="AN254" s="5"/>
    </row>
    <row r="255" spans="1:40" s="4" customFormat="1" ht="12.75" x14ac:dyDescent="0.2">
      <c r="A255" s="3"/>
      <c r="B255" s="3"/>
      <c r="C255" s="1"/>
      <c r="D255" s="1"/>
      <c r="E255" s="29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N255" s="5"/>
    </row>
    <row r="256" spans="1:40" s="1" customFormat="1" ht="12.75" x14ac:dyDescent="0.2">
      <c r="A256" s="3"/>
      <c r="B256" s="3"/>
      <c r="E256" s="29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4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4"/>
      <c r="AN256" s="5"/>
    </row>
    <row r="257" spans="1:40" s="4" customFormat="1" ht="12.75" x14ac:dyDescent="0.2">
      <c r="A257" s="3"/>
      <c r="B257" s="3"/>
      <c r="C257" s="1"/>
      <c r="D257" s="1"/>
      <c r="E257" s="29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N257" s="5"/>
    </row>
    <row r="258" spans="1:40" s="1" customFormat="1" ht="12.75" x14ac:dyDescent="0.2">
      <c r="A258" s="3"/>
      <c r="B258" s="3"/>
      <c r="E258" s="29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4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4"/>
      <c r="AN258" s="5"/>
    </row>
    <row r="259" spans="1:40" s="4" customFormat="1" ht="12.75" x14ac:dyDescent="0.2">
      <c r="A259" s="3"/>
      <c r="B259" s="3"/>
      <c r="C259" s="1"/>
      <c r="D259" s="1"/>
      <c r="E259" s="29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N259" s="5"/>
    </row>
    <row r="260" spans="1:40" ht="12.75" x14ac:dyDescent="0.2"/>
    <row r="261" spans="1:40" ht="12.75" x14ac:dyDescent="0.2"/>
    <row r="262" spans="1:40" ht="12.75" x14ac:dyDescent="0.2"/>
    <row r="263" spans="1:40" ht="12.75" x14ac:dyDescent="0.2"/>
    <row r="264" spans="1:40" ht="12.75" x14ac:dyDescent="0.2"/>
    <row r="265" spans="1:40" ht="12.75" x14ac:dyDescent="0.2"/>
    <row r="266" spans="1:40" ht="12.75" x14ac:dyDescent="0.2"/>
    <row r="267" spans="1:40" ht="12.75" x14ac:dyDescent="0.2"/>
    <row r="268" spans="1:40" ht="12.75" x14ac:dyDescent="0.2"/>
    <row r="269" spans="1:40" ht="12.75" x14ac:dyDescent="0.2"/>
    <row r="270" spans="1:40" ht="12.75" x14ac:dyDescent="0.2"/>
    <row r="271" spans="1:40" ht="12.75" x14ac:dyDescent="0.2"/>
    <row r="272" spans="1:40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</sheetData>
  <sheetProtection selectLockedCells="1" selectUnlockedCells="1"/>
  <sortState ref="A43:AN46">
    <sortCondition ref="AN43:AN46"/>
  </sortState>
  <mergeCells count="8">
    <mergeCell ref="B51:F54"/>
    <mergeCell ref="D5:E5"/>
    <mergeCell ref="B5:C5"/>
    <mergeCell ref="A1:E1"/>
    <mergeCell ref="O1:AC1"/>
    <mergeCell ref="A3:E3"/>
    <mergeCell ref="A4:F4"/>
    <mergeCell ref="A2:B2"/>
  </mergeCells>
  <phoneticPr fontId="10" type="noConversion"/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Edward Hay</cp:lastModifiedBy>
  <cp:lastPrinted>2019-05-06T20:59:53Z</cp:lastPrinted>
  <dcterms:created xsi:type="dcterms:W3CDTF">2019-12-15T16:40:37Z</dcterms:created>
  <dcterms:modified xsi:type="dcterms:W3CDTF">2023-07-13T18:08:24Z</dcterms:modified>
</cp:coreProperties>
</file>