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persons/person6.xml" ContentType="application/vnd.ms-excel.person+xml"/>
  <Override PartName="/xl/persons/person5.xml" ContentType="application/vnd.ms-excel.person+xml"/>
  <Override PartName="/xl/theme/theme1.xml" ContentType="application/vnd.openxmlformats-officedocument.theme+xml"/>
  <Override PartName="/xl/styles.xml" ContentType="application/vnd.openxmlformats-officedocument.spreadsheetml.styles+xml"/>
  <Override PartName="/xl/persons/person3.xml" ContentType="application/vnd.ms-excel.person+xml"/>
  <Override PartName="/xl/persons/person4.xml" ContentType="application/vnd.ms-excel.person+xml"/>
  <Override PartName="/xl/persons/person1.xml" ContentType="application/vnd.ms-excel.person+xml"/>
  <Override PartName="/xl/persons/person2.xml" ContentType="application/vnd.ms-excel.person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persons/person0.xml" ContentType="application/vnd.ms-excel.perso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05" yWindow="-105" windowWidth="23250" windowHeight="12450"/>
  </bookViews>
  <sheets>
    <sheet name="Results" sheetId="1" r:id="rId1"/>
  </sheets>
  <definedNames>
    <definedName name="__xlnm.Print_Area" localSheetId="0">Results!$A$1:$AM$583</definedName>
    <definedName name="_xlnm.Print_Area" localSheetId="0">Results!$A$1:$AM$583</definedName>
  </definedNames>
  <calcPr calcId="124519"/>
</workbook>
</file>

<file path=xl/calcChain.xml><?xml version="1.0" encoding="utf-8"?>
<calcChain xmlns="http://schemas.openxmlformats.org/spreadsheetml/2006/main">
  <c r="Q38" i="1"/>
  <c r="AB38"/>
  <c r="AM38"/>
  <c r="AN38"/>
  <c r="Q45"/>
  <c r="AB45"/>
  <c r="AM45"/>
  <c r="AN45"/>
  <c r="Q46"/>
  <c r="AB46"/>
  <c r="AM46"/>
  <c r="AN46"/>
  <c r="Q47"/>
  <c r="AB47"/>
  <c r="AM47"/>
  <c r="AN47"/>
  <c r="Q49"/>
  <c r="AB49"/>
  <c r="AM49"/>
  <c r="AN49"/>
  <c r="Q48"/>
  <c r="AB48"/>
  <c r="AM48"/>
  <c r="AN48" s="1"/>
  <c r="Q42"/>
  <c r="AB42"/>
  <c r="AM42"/>
  <c r="Q40"/>
  <c r="AB40"/>
  <c r="AM40"/>
  <c r="Q43"/>
  <c r="AB43"/>
  <c r="AM43"/>
  <c r="Q35"/>
  <c r="AB35"/>
  <c r="AM35"/>
  <c r="Q24"/>
  <c r="AB24"/>
  <c r="AM24"/>
  <c r="Q33"/>
  <c r="AB33"/>
  <c r="AM33"/>
  <c r="Q32"/>
  <c r="AB32"/>
  <c r="AM32"/>
  <c r="Q34"/>
  <c r="AB34"/>
  <c r="AM34"/>
  <c r="Q27"/>
  <c r="AB27"/>
  <c r="AM27"/>
  <c r="Q25"/>
  <c r="AB25"/>
  <c r="AM25"/>
  <c r="Q26"/>
  <c r="AB26"/>
  <c r="AM26"/>
  <c r="Q31"/>
  <c r="AB31"/>
  <c r="AM31"/>
  <c r="Q36"/>
  <c r="AB36"/>
  <c r="AM36"/>
  <c r="Q30"/>
  <c r="AB30"/>
  <c r="AM30"/>
  <c r="Q23"/>
  <c r="AB23"/>
  <c r="AM23"/>
  <c r="Q21"/>
  <c r="AB21"/>
  <c r="AM21"/>
  <c r="Q20"/>
  <c r="AB20"/>
  <c r="AM20"/>
  <c r="Q13"/>
  <c r="AB13"/>
  <c r="AM13"/>
  <c r="Q16"/>
  <c r="AB16"/>
  <c r="AM16"/>
  <c r="Q14"/>
  <c r="AB14"/>
  <c r="AM14"/>
  <c r="Q15"/>
  <c r="AB15"/>
  <c r="AM15"/>
  <c r="Q12"/>
  <c r="AB12"/>
  <c r="AM12"/>
  <c r="Q10"/>
  <c r="AB10"/>
  <c r="AM10"/>
  <c r="Q9"/>
  <c r="AB9"/>
  <c r="AM9"/>
  <c r="Q6"/>
  <c r="AB6"/>
  <c r="AM6"/>
  <c r="Q7"/>
  <c r="AB7"/>
  <c r="AM7"/>
  <c r="Q29"/>
  <c r="AB29"/>
  <c r="AM29"/>
  <c r="Q17"/>
  <c r="AB17"/>
  <c r="AM17"/>
  <c r="Q41"/>
  <c r="AB41"/>
  <c r="AM41"/>
  <c r="Q28"/>
  <c r="AB28"/>
  <c r="AM28"/>
  <c r="Q51"/>
  <c r="AB51"/>
  <c r="AM51"/>
  <c r="AM18"/>
  <c r="AB18"/>
  <c r="Q18"/>
  <c r="AN42" l="1"/>
  <c r="AN43"/>
  <c r="AN35"/>
  <c r="AN32"/>
  <c r="AN33"/>
  <c r="AN40"/>
  <c r="AN28"/>
  <c r="AN16"/>
  <c r="AN23"/>
  <c r="AN29"/>
  <c r="AN10"/>
  <c r="AN26"/>
  <c r="AN51"/>
  <c r="AN9"/>
  <c r="AN14"/>
  <c r="AN21"/>
  <c r="AN31"/>
  <c r="AN34"/>
  <c r="AN17"/>
  <c r="AN6"/>
  <c r="AN15"/>
  <c r="AN20"/>
  <c r="AN36"/>
  <c r="AN27"/>
  <c r="AN41"/>
  <c r="AN7"/>
  <c r="AN12"/>
  <c r="AN13"/>
  <c r="AN30"/>
  <c r="AN25"/>
  <c r="AN18"/>
  <c r="AN24"/>
</calcChain>
</file>

<file path=xl/sharedStrings.xml><?xml version="1.0" encoding="utf-8"?>
<sst xmlns="http://schemas.openxmlformats.org/spreadsheetml/2006/main" count="176" uniqueCount="117">
  <si>
    <t>Results</t>
  </si>
  <si>
    <t>NO SCORE</t>
  </si>
  <si>
    <t>L 1</t>
  </si>
  <si>
    <t>L  2</t>
  </si>
  <si>
    <t>L 3</t>
  </si>
  <si>
    <t>Total</t>
  </si>
  <si>
    <t>No.</t>
  </si>
  <si>
    <t>Name</t>
  </si>
  <si>
    <t>Bike</t>
  </si>
  <si>
    <t>Route</t>
  </si>
  <si>
    <t>ROUTES  A B  C  D    Adult &amp; Youth 50/50</t>
  </si>
  <si>
    <t>TEN SECTIONS THREE LAPS</t>
  </si>
  <si>
    <t>Mark</t>
  </si>
  <si>
    <t>Hallett</t>
  </si>
  <si>
    <t>Alex</t>
  </si>
  <si>
    <t>Langford</t>
  </si>
  <si>
    <t>Chris</t>
  </si>
  <si>
    <t>Jake</t>
  </si>
  <si>
    <t>Forward</t>
  </si>
  <si>
    <t>Kim</t>
  </si>
  <si>
    <t>Wilson</t>
  </si>
  <si>
    <t>David</t>
  </si>
  <si>
    <t>Ian</t>
  </si>
  <si>
    <t>Cobb</t>
  </si>
  <si>
    <t>Daniel</t>
  </si>
  <si>
    <t>Gary</t>
  </si>
  <si>
    <t>Hind</t>
  </si>
  <si>
    <t>Geoff</t>
  </si>
  <si>
    <t>Guy</t>
  </si>
  <si>
    <t>Dave</t>
  </si>
  <si>
    <t>Bull</t>
  </si>
  <si>
    <t>Nigel</t>
  </si>
  <si>
    <t>Maund</t>
  </si>
  <si>
    <t>Robert</t>
  </si>
  <si>
    <t>Allen</t>
  </si>
  <si>
    <t>Davis</t>
  </si>
  <si>
    <t>Stuart</t>
  </si>
  <si>
    <t>Bunce</t>
  </si>
  <si>
    <t>Jan Robert</t>
  </si>
  <si>
    <t>Ingle-Finch</t>
  </si>
  <si>
    <t>Cosser</t>
  </si>
  <si>
    <t>John</t>
  </si>
  <si>
    <t>Miles</t>
  </si>
  <si>
    <t>Andy</t>
  </si>
  <si>
    <t>Prince</t>
  </si>
  <si>
    <t>Evans</t>
  </si>
  <si>
    <t>Cherrington</t>
  </si>
  <si>
    <t>Steve</t>
  </si>
  <si>
    <t>Hickson</t>
  </si>
  <si>
    <t>Steven</t>
  </si>
  <si>
    <t>Mackenzie</t>
  </si>
  <si>
    <t>Christopher</t>
  </si>
  <si>
    <t>Brown</t>
  </si>
  <si>
    <t>Kelly</t>
  </si>
  <si>
    <t>Stronge</t>
  </si>
  <si>
    <t>Roberts</t>
  </si>
  <si>
    <t>Karl</t>
  </si>
  <si>
    <t>Forrest</t>
  </si>
  <si>
    <t>Marsh</t>
  </si>
  <si>
    <t>Nick</t>
  </si>
  <si>
    <t>Hosford</t>
  </si>
  <si>
    <t>Sam</t>
  </si>
  <si>
    <t>Beta</t>
  </si>
  <si>
    <t>A+B (50/50)</t>
  </si>
  <si>
    <t>Vertigo</t>
  </si>
  <si>
    <t>Montesa</t>
  </si>
  <si>
    <t>B</t>
  </si>
  <si>
    <t>Sherco</t>
  </si>
  <si>
    <t>Trs</t>
  </si>
  <si>
    <t>montesa</t>
  </si>
  <si>
    <t>Fantic</t>
  </si>
  <si>
    <t>Ossa</t>
  </si>
  <si>
    <t>honda</t>
  </si>
  <si>
    <t>Bsa</t>
  </si>
  <si>
    <t>TRS</t>
  </si>
  <si>
    <t>C+D (50/50)</t>
  </si>
  <si>
    <t>D</t>
  </si>
  <si>
    <t>Gasgas</t>
  </si>
  <si>
    <t>301RR</t>
  </si>
  <si>
    <t>A</t>
  </si>
  <si>
    <t>Barnes</t>
  </si>
  <si>
    <t>C</t>
  </si>
  <si>
    <t>Shamus</t>
  </si>
  <si>
    <t>Doohan</t>
  </si>
  <si>
    <t>Jason</t>
  </si>
  <si>
    <t>Gates</t>
  </si>
  <si>
    <t>Clint</t>
  </si>
  <si>
    <t>Sparrey</t>
  </si>
  <si>
    <t>Roger</t>
  </si>
  <si>
    <t>Johns</t>
  </si>
  <si>
    <t>Martin</t>
  </si>
  <si>
    <t>Bartlett</t>
  </si>
  <si>
    <t>Dan</t>
  </si>
  <si>
    <t xml:space="preserve">Wes </t>
  </si>
  <si>
    <t>Thompson</t>
  </si>
  <si>
    <t>Lewis</t>
  </si>
  <si>
    <t>EMotion</t>
  </si>
  <si>
    <t>Gas Gas</t>
  </si>
  <si>
    <t>trs rr</t>
  </si>
  <si>
    <t>Youth C</t>
  </si>
  <si>
    <t xml:space="preserve">B+C (50/50) </t>
  </si>
  <si>
    <t>ACU201113</t>
  </si>
  <si>
    <t>SUMMER SERIES ROUND 4</t>
  </si>
  <si>
    <t>Darren</t>
  </si>
  <si>
    <t>Bunch</t>
  </si>
  <si>
    <t>Honda</t>
  </si>
  <si>
    <t xml:space="preserve">Ollie </t>
  </si>
  <si>
    <t>Peach-Bown</t>
  </si>
  <si>
    <t>Youth D</t>
  </si>
  <si>
    <t>Aden</t>
  </si>
  <si>
    <t>Gibson</t>
  </si>
  <si>
    <t>Scorpa</t>
  </si>
  <si>
    <t>DNF</t>
  </si>
  <si>
    <t>DNS</t>
  </si>
  <si>
    <t>DNF!!!!!!!!</t>
  </si>
  <si>
    <r>
      <t xml:space="preserve">Thanks to all the observers : Tyler Marchant,Rhiannion Parker, Matt Sleep, Shane Marchant, Neil Marsh, Jo Clark, Guy March, Janis Rogers, Duncun Trickett and J.Wood.                                                                                                       </t>
    </r>
    <r>
      <rPr>
        <b/>
        <sz val="10"/>
        <rFont val="Arial"/>
        <family val="2"/>
      </rPr>
      <t>Next Trial 09/08/2023 6.00PM Start-- Entry Open NOW</t>
    </r>
  </si>
  <si>
    <t>XHG TIGER MCC</t>
  </si>
</sst>
</file>

<file path=xl/styles.xml><?xml version="1.0" encoding="utf-8"?>
<styleSheet xmlns="http://schemas.openxmlformats.org/spreadsheetml/2006/main">
  <fonts count="13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u/>
      <sz val="14"/>
      <name val="Arial"/>
      <family val="2"/>
    </font>
    <font>
      <b/>
      <u/>
      <sz val="10"/>
      <name val="Arial"/>
      <family val="2"/>
    </font>
    <font>
      <b/>
      <sz val="13"/>
      <name val="Arial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6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9" fillId="0" borderId="0"/>
    <xf numFmtId="0" fontId="9" fillId="0" borderId="0"/>
    <xf numFmtId="0" fontId="1" fillId="0" borderId="0"/>
  </cellStyleXfs>
  <cellXfs count="41">
    <xf numFmtId="0" fontId="0" fillId="0" borderId="0" xfId="0"/>
    <xf numFmtId="0" fontId="0" fillId="0" borderId="0" xfId="1" applyFont="1" applyAlignment="1">
      <alignment horizontal="left"/>
    </xf>
    <xf numFmtId="0" fontId="0" fillId="0" borderId="0" xfId="1" applyFont="1"/>
    <xf numFmtId="0" fontId="0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left"/>
    </xf>
    <xf numFmtId="14" fontId="3" fillId="0" borderId="0" xfId="1" applyNumberFormat="1" applyFont="1" applyAlignment="1">
      <alignment horizontal="center"/>
    </xf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4" fillId="0" borderId="0" xfId="1" applyFont="1"/>
    <xf numFmtId="0" fontId="4" fillId="0" borderId="0" xfId="1" applyFont="1" applyAlignment="1">
      <alignment horizontal="left"/>
    </xf>
    <xf numFmtId="0" fontId="0" fillId="2" borderId="0" xfId="1" applyFont="1" applyFill="1" applyAlignment="1">
      <alignment horizontal="center" vertical="center"/>
    </xf>
    <xf numFmtId="0" fontId="2" fillId="0" borderId="0" xfId="1" applyFont="1"/>
    <xf numFmtId="0" fontId="7" fillId="0" borderId="0" xfId="1" applyFont="1"/>
    <xf numFmtId="0" fontId="6" fillId="0" borderId="0" xfId="1" applyFont="1" applyAlignment="1">
      <alignment horizontal="center"/>
    </xf>
    <xf numFmtId="0" fontId="6" fillId="0" borderId="0" xfId="1" applyFont="1" applyAlignment="1">
      <alignment horizontal="left"/>
    </xf>
    <xf numFmtId="0" fontId="9" fillId="0" borderId="0" xfId="1"/>
    <xf numFmtId="0" fontId="8" fillId="0" borderId="0" xfId="1" applyFont="1"/>
    <xf numFmtId="0" fontId="6" fillId="0" borderId="0" xfId="1" applyFont="1" applyAlignment="1">
      <alignment horizontal="left" vertical="center"/>
    </xf>
    <xf numFmtId="0" fontId="0" fillId="0" borderId="0" xfId="1" applyFont="1" applyAlignment="1">
      <alignment horizontal="left" vertical="center"/>
    </xf>
    <xf numFmtId="0" fontId="7" fillId="0" borderId="0" xfId="1" applyFont="1" applyAlignment="1">
      <alignment horizontal="left" vertical="center"/>
    </xf>
    <xf numFmtId="0" fontId="9" fillId="0" borderId="0" xfId="2" applyAlignment="1">
      <alignment horizontal="center"/>
    </xf>
    <xf numFmtId="0" fontId="0" fillId="0" borderId="0" xfId="0" applyAlignment="1">
      <alignment horizontal="center"/>
    </xf>
    <xf numFmtId="0" fontId="10" fillId="0" borderId="0" xfId="1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9" fillId="0" borderId="0" xfId="0" applyFont="1" applyAlignment="1">
      <alignment horizontal="right"/>
    </xf>
    <xf numFmtId="0" fontId="0" fillId="0" borderId="0" xfId="1" applyFont="1" applyAlignment="1">
      <alignment horizontal="right"/>
    </xf>
    <xf numFmtId="0" fontId="7" fillId="0" borderId="0" xfId="1" applyFont="1" applyAlignment="1">
      <alignment horizontal="right"/>
    </xf>
    <xf numFmtId="0" fontId="6" fillId="0" borderId="0" xfId="1" applyFont="1" applyAlignment="1">
      <alignment horizontal="right"/>
    </xf>
    <xf numFmtId="0" fontId="12" fillId="0" borderId="0" xfId="0" applyFont="1"/>
    <xf numFmtId="0" fontId="2" fillId="0" borderId="0" xfId="0" applyFont="1"/>
    <xf numFmtId="0" fontId="2" fillId="0" borderId="0" xfId="1" applyFont="1" applyAlignment="1">
      <alignment horizontal="right"/>
    </xf>
    <xf numFmtId="0" fontId="0" fillId="3" borderId="0" xfId="0" applyFill="1"/>
    <xf numFmtId="0" fontId="3" fillId="0" borderId="0" xfId="0" applyFont="1"/>
    <xf numFmtId="0" fontId="0" fillId="0" borderId="0" xfId="0" applyAlignment="1">
      <alignment horizontal="center" vertical="center" wrapText="1"/>
    </xf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5" fillId="0" borderId="0" xfId="1" applyFont="1" applyAlignment="1">
      <alignment horizontal="center"/>
    </xf>
  </cellXfs>
  <cellStyles count="4">
    <cellStyle name="Excel Built-in Normal" xfId="1"/>
    <cellStyle name="Normal" xfId="0" builtinId="0"/>
    <cellStyle name="Normal 2" xfId="2"/>
    <cellStyle name="Normal 3" xfId="3"/>
  </cellStyles>
  <dxfs count="0"/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1.xml"/><Relationship Id="rId13" Type="http://schemas.microsoft.com/office/2017/10/relationships/person" Target="persons/person6.xml"/><Relationship Id="rId3" Type="http://schemas.openxmlformats.org/officeDocument/2006/relationships/styles" Target="styles.xml"/><Relationship Id="rId7" Type="http://schemas.microsoft.com/office/2017/10/relationships/person" Target="persons/person0.xml"/><Relationship Id="rId12" Type="http://schemas.microsoft.com/office/2017/10/relationships/person" Target="persons/person5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11" Type="http://schemas.microsoft.com/office/2017/10/relationships/person" Target="persons/person3.xml"/><Relationship Id="rId5" Type="http://schemas.openxmlformats.org/officeDocument/2006/relationships/calcChain" Target="calcChain.xml"/><Relationship Id="rId10" Type="http://schemas.microsoft.com/office/2017/10/relationships/person" Target="persons/person2.xml"/><Relationship Id="rId4" Type="http://schemas.openxmlformats.org/officeDocument/2006/relationships/sharedStrings" Target="sharedStrings.xml"/><Relationship Id="rId14" Type="http://schemas.microsoft.com/office/2017/10/relationships/person" Target="persons/person.xml"/><Relationship Id="rId9" Type="http://schemas.microsoft.com/office/2017/10/relationships/person" Target="persons/person4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persons/person2.xml><?xml version="1.0" encoding="utf-8"?>
<personList xmlns="http://schemas.microsoft.com/office/spreadsheetml/2018/threadedcomments" xmlns:x="http://schemas.openxmlformats.org/spreadsheetml/2006/main"/>
</file>

<file path=xl/persons/person3.xml><?xml version="1.0" encoding="utf-8"?>
<personList xmlns="http://schemas.microsoft.com/office/spreadsheetml/2018/threadedcomments" xmlns:x="http://schemas.openxmlformats.org/spreadsheetml/2006/main"/>
</file>

<file path=xl/persons/person4.xml><?xml version="1.0" encoding="utf-8"?>
<personList xmlns="http://schemas.microsoft.com/office/spreadsheetml/2018/threadedcomments" xmlns:x="http://schemas.openxmlformats.org/spreadsheetml/2006/main"/>
</file>

<file path=xl/persons/person5.xml><?xml version="1.0" encoding="utf-8"?>
<personList xmlns="http://schemas.microsoft.com/office/spreadsheetml/2018/threadedcomments" xmlns:x="http://schemas.openxmlformats.org/spreadsheetml/2006/main"/>
</file>

<file path=xl/persons/person6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494"/>
  <sheetViews>
    <sheetView tabSelected="1" zoomScale="70" zoomScaleNormal="70" zoomScaleSheetLayoutView="75" workbookViewId="0">
      <pane xSplit="6" ySplit="4" topLeftCell="G5" activePane="bottomRight" state="frozen"/>
      <selection pane="topRight" activeCell="E1" sqref="E1"/>
      <selection pane="bottomLeft" activeCell="A5" sqref="A5"/>
      <selection pane="bottomRight" activeCell="AO1" sqref="AO1"/>
    </sheetView>
  </sheetViews>
  <sheetFormatPr defaultColWidth="9.140625" defaultRowHeight="15" customHeight="1"/>
  <cols>
    <col min="1" max="1" width="5.140625" style="3" customWidth="1"/>
    <col min="2" max="2" width="11.42578125" style="3" customWidth="1"/>
    <col min="3" max="3" width="15.42578125" style="1" customWidth="1"/>
    <col min="4" max="4" width="10.140625" style="1" customWidth="1"/>
    <col min="5" max="5" width="9" style="29" customWidth="1"/>
    <col min="6" max="6" width="15.42578125" style="2" customWidth="1"/>
    <col min="7" max="16" width="3.7109375" style="3" customWidth="1"/>
    <col min="17" max="17" width="4.7109375" style="4" customWidth="1"/>
    <col min="18" max="27" width="3.7109375" style="3" customWidth="1"/>
    <col min="28" max="28" width="5" style="4" customWidth="1"/>
    <col min="29" max="38" width="3.7109375" style="3" customWidth="1"/>
    <col min="39" max="39" width="5.85546875" style="4" customWidth="1"/>
    <col min="40" max="40" width="7.85546875" style="5" customWidth="1"/>
    <col min="41" max="41" width="12.140625" style="12" customWidth="1"/>
    <col min="42" max="42" width="9.140625" style="2" customWidth="1"/>
    <col min="43" max="43" width="9.140625" style="2"/>
    <col min="44" max="44" width="12.42578125" style="2" customWidth="1"/>
    <col min="45" max="16384" width="9.140625" style="2"/>
  </cols>
  <sheetData>
    <row r="1" spans="1:46" s="9" customFormat="1" ht="22.5" customHeight="1">
      <c r="A1" s="39" t="s">
        <v>116</v>
      </c>
      <c r="B1" s="39"/>
      <c r="C1" s="39"/>
      <c r="D1" s="39"/>
      <c r="E1" s="39"/>
      <c r="F1" s="6">
        <v>45133</v>
      </c>
      <c r="G1" s="7"/>
      <c r="H1" s="7"/>
      <c r="I1" s="7" t="s">
        <v>0</v>
      </c>
      <c r="J1" s="7"/>
      <c r="K1" s="8"/>
      <c r="M1" s="8"/>
      <c r="N1" s="8"/>
      <c r="O1" s="40" t="s">
        <v>102</v>
      </c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12"/>
      <c r="AL1" s="12"/>
      <c r="AM1" s="12"/>
      <c r="AN1" s="5"/>
    </row>
    <row r="2" spans="1:46" s="9" customFormat="1" ht="12.75">
      <c r="A2" s="38" t="s">
        <v>101</v>
      </c>
      <c r="B2" s="38"/>
      <c r="C2" s="12"/>
      <c r="D2" s="12"/>
      <c r="E2" s="34"/>
      <c r="F2" s="12"/>
      <c r="G2" s="12"/>
      <c r="AN2" s="10"/>
    </row>
    <row r="3" spans="1:46" ht="12.75">
      <c r="A3" s="38" t="s">
        <v>11</v>
      </c>
      <c r="B3" s="38"/>
      <c r="C3" s="38"/>
      <c r="D3" s="38"/>
      <c r="E3" s="38"/>
      <c r="F3" s="11" t="s">
        <v>1</v>
      </c>
      <c r="Q3" s="3"/>
      <c r="AB3" s="3"/>
      <c r="AM3" s="3"/>
      <c r="AN3" s="1"/>
    </row>
    <row r="4" spans="1:46" s="4" customFormat="1" ht="15" customHeight="1">
      <c r="A4" s="38" t="s">
        <v>10</v>
      </c>
      <c r="B4" s="38"/>
      <c r="C4" s="38"/>
      <c r="D4" s="38"/>
      <c r="E4" s="38"/>
      <c r="F4" s="38"/>
      <c r="G4" s="4">
        <v>1</v>
      </c>
      <c r="H4" s="4">
        <v>2</v>
      </c>
      <c r="I4" s="4">
        <v>3</v>
      </c>
      <c r="J4" s="4">
        <v>4</v>
      </c>
      <c r="K4" s="4">
        <v>5</v>
      </c>
      <c r="L4" s="4">
        <v>6</v>
      </c>
      <c r="M4" s="4">
        <v>7</v>
      </c>
      <c r="N4" s="4">
        <v>8</v>
      </c>
      <c r="O4" s="4">
        <v>9</v>
      </c>
      <c r="P4" s="4">
        <v>10</v>
      </c>
      <c r="Q4" s="4" t="s">
        <v>2</v>
      </c>
      <c r="R4" s="4">
        <v>1</v>
      </c>
      <c r="S4" s="4">
        <v>2</v>
      </c>
      <c r="T4" s="4">
        <v>3</v>
      </c>
      <c r="U4" s="4">
        <v>4</v>
      </c>
      <c r="V4" s="4">
        <v>5</v>
      </c>
      <c r="W4" s="4">
        <v>6</v>
      </c>
      <c r="X4" s="4">
        <v>7</v>
      </c>
      <c r="Y4" s="4">
        <v>8</v>
      </c>
      <c r="Z4" s="4">
        <v>9</v>
      </c>
      <c r="AA4" s="4">
        <v>10</v>
      </c>
      <c r="AB4" s="4" t="s">
        <v>3</v>
      </c>
      <c r="AC4" s="4">
        <v>1</v>
      </c>
      <c r="AD4" s="4">
        <v>2</v>
      </c>
      <c r="AE4" s="4">
        <v>3</v>
      </c>
      <c r="AF4" s="4">
        <v>4</v>
      </c>
      <c r="AG4" s="4">
        <v>5</v>
      </c>
      <c r="AH4" s="4">
        <v>6</v>
      </c>
      <c r="AI4" s="4">
        <v>7</v>
      </c>
      <c r="AJ4" s="4">
        <v>8</v>
      </c>
      <c r="AK4" s="4">
        <v>9</v>
      </c>
      <c r="AL4" s="4">
        <v>10</v>
      </c>
      <c r="AM4" s="4" t="s">
        <v>4</v>
      </c>
      <c r="AN4" s="4" t="s">
        <v>5</v>
      </c>
    </row>
    <row r="5" spans="1:46" ht="12.75">
      <c r="A5" s="4" t="s">
        <v>6</v>
      </c>
      <c r="B5" s="38" t="s">
        <v>7</v>
      </c>
      <c r="C5" s="38"/>
      <c r="D5" s="38" t="s">
        <v>8</v>
      </c>
      <c r="E5" s="38"/>
      <c r="F5" s="12" t="s">
        <v>9</v>
      </c>
    </row>
    <row r="6" spans="1:46" ht="12.75">
      <c r="A6">
        <v>75</v>
      </c>
      <c r="B6" t="s">
        <v>59</v>
      </c>
      <c r="C6" t="s">
        <v>60</v>
      </c>
      <c r="D6" t="s">
        <v>65</v>
      </c>
      <c r="E6" s="27">
        <v>250</v>
      </c>
      <c r="F6" t="s">
        <v>79</v>
      </c>
      <c r="G6">
        <v>0</v>
      </c>
      <c r="H6">
        <v>3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 s="14">
        <f>SUM(G6:P6)</f>
        <v>3</v>
      </c>
      <c r="R6">
        <v>0</v>
      </c>
      <c r="S6">
        <v>0</v>
      </c>
      <c r="T6">
        <v>0</v>
      </c>
      <c r="U6">
        <v>5</v>
      </c>
      <c r="V6">
        <v>2</v>
      </c>
      <c r="W6">
        <v>0</v>
      </c>
      <c r="X6">
        <v>0</v>
      </c>
      <c r="Y6">
        <v>0</v>
      </c>
      <c r="Z6">
        <v>0</v>
      </c>
      <c r="AA6">
        <v>0</v>
      </c>
      <c r="AB6" s="14">
        <f>SUM(R6:AA6)</f>
        <v>7</v>
      </c>
      <c r="AC6">
        <v>0</v>
      </c>
      <c r="AD6">
        <v>1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>
        <v>0</v>
      </c>
      <c r="AM6" s="14">
        <f>SUM(AC6:AL6)</f>
        <v>1</v>
      </c>
      <c r="AN6" s="4">
        <f>SUM(AM6,AB6,Q6)</f>
        <v>11</v>
      </c>
      <c r="AO6" s="33"/>
      <c r="AP6"/>
      <c r="AQ6"/>
      <c r="AR6"/>
      <c r="AS6"/>
      <c r="AT6"/>
    </row>
    <row r="7" spans="1:46" s="3" customFormat="1" ht="12.75">
      <c r="A7">
        <v>76</v>
      </c>
      <c r="B7" t="s">
        <v>24</v>
      </c>
      <c r="C7" t="s">
        <v>58</v>
      </c>
      <c r="D7" t="s">
        <v>65</v>
      </c>
      <c r="E7" s="27" t="s">
        <v>78</v>
      </c>
      <c r="F7" t="s">
        <v>79</v>
      </c>
      <c r="G7">
        <v>1</v>
      </c>
      <c r="H7">
        <v>1</v>
      </c>
      <c r="I7">
        <v>0</v>
      </c>
      <c r="J7">
        <v>2</v>
      </c>
      <c r="K7">
        <v>5</v>
      </c>
      <c r="L7">
        <v>0</v>
      </c>
      <c r="M7">
        <v>0</v>
      </c>
      <c r="N7">
        <v>0</v>
      </c>
      <c r="O7">
        <v>1</v>
      </c>
      <c r="P7">
        <v>0</v>
      </c>
      <c r="Q7" s="14">
        <f>SUM(G7:P7)</f>
        <v>10</v>
      </c>
      <c r="R7">
        <v>0</v>
      </c>
      <c r="S7">
        <v>1</v>
      </c>
      <c r="T7">
        <v>1</v>
      </c>
      <c r="U7">
        <v>1</v>
      </c>
      <c r="V7">
        <v>1</v>
      </c>
      <c r="W7">
        <v>0</v>
      </c>
      <c r="X7">
        <v>0</v>
      </c>
      <c r="Y7">
        <v>0</v>
      </c>
      <c r="Z7">
        <v>1</v>
      </c>
      <c r="AA7">
        <v>0</v>
      </c>
      <c r="AB7" s="14">
        <f>SUM(R7:AA7)</f>
        <v>5</v>
      </c>
      <c r="AC7">
        <v>0</v>
      </c>
      <c r="AD7">
        <v>1</v>
      </c>
      <c r="AE7">
        <v>0</v>
      </c>
      <c r="AF7">
        <v>0</v>
      </c>
      <c r="AG7">
        <v>2</v>
      </c>
      <c r="AH7">
        <v>1</v>
      </c>
      <c r="AI7">
        <v>2</v>
      </c>
      <c r="AJ7">
        <v>0</v>
      </c>
      <c r="AK7">
        <v>0</v>
      </c>
      <c r="AL7">
        <v>0</v>
      </c>
      <c r="AM7" s="14">
        <f>SUM(AC7:AL7)</f>
        <v>6</v>
      </c>
      <c r="AN7" s="4">
        <f>SUM(AM7,AB7,Q7)</f>
        <v>21</v>
      </c>
      <c r="AO7" s="33"/>
      <c r="AP7"/>
      <c r="AQ7"/>
      <c r="AR7"/>
      <c r="AS7"/>
      <c r="AT7"/>
    </row>
    <row r="8" spans="1:46" s="3" customFormat="1" ht="12.75">
      <c r="A8"/>
      <c r="B8"/>
      <c r="C8"/>
      <c r="D8"/>
      <c r="E8" s="27"/>
      <c r="F8"/>
      <c r="G8"/>
      <c r="H8"/>
      <c r="I8"/>
      <c r="J8"/>
      <c r="K8"/>
      <c r="L8"/>
      <c r="M8"/>
      <c r="N8"/>
      <c r="O8"/>
      <c r="P8"/>
      <c r="Q8" s="14"/>
      <c r="R8"/>
      <c r="S8"/>
      <c r="T8"/>
      <c r="U8"/>
      <c r="V8"/>
      <c r="W8"/>
      <c r="X8"/>
      <c r="Y8"/>
      <c r="Z8"/>
      <c r="AA8"/>
      <c r="AB8" s="14"/>
      <c r="AC8"/>
      <c r="AD8"/>
      <c r="AE8"/>
      <c r="AF8"/>
      <c r="AG8"/>
      <c r="AH8"/>
      <c r="AI8"/>
      <c r="AJ8"/>
      <c r="AK8"/>
      <c r="AL8"/>
      <c r="AM8" s="14"/>
      <c r="AN8" s="4"/>
      <c r="AO8" s="33"/>
      <c r="AP8"/>
      <c r="AQ8"/>
      <c r="AR8"/>
      <c r="AS8"/>
      <c r="AT8"/>
    </row>
    <row r="9" spans="1:46" s="3" customFormat="1" ht="12.75">
      <c r="A9">
        <v>74</v>
      </c>
      <c r="B9" t="s">
        <v>14</v>
      </c>
      <c r="C9" t="s">
        <v>15</v>
      </c>
      <c r="D9" t="s">
        <v>65</v>
      </c>
      <c r="E9" s="27">
        <v>300</v>
      </c>
      <c r="F9" t="s">
        <v>63</v>
      </c>
      <c r="G9">
        <v>0</v>
      </c>
      <c r="H9">
        <v>0</v>
      </c>
      <c r="I9">
        <v>0</v>
      </c>
      <c r="J9">
        <v>0</v>
      </c>
      <c r="K9">
        <v>1</v>
      </c>
      <c r="L9">
        <v>0</v>
      </c>
      <c r="M9">
        <v>1</v>
      </c>
      <c r="N9">
        <v>0</v>
      </c>
      <c r="O9">
        <v>0</v>
      </c>
      <c r="P9">
        <v>0</v>
      </c>
      <c r="Q9" s="14">
        <f>SUM(G9:P9)</f>
        <v>2</v>
      </c>
      <c r="R9">
        <v>0</v>
      </c>
      <c r="S9">
        <v>0</v>
      </c>
      <c r="T9">
        <v>0</v>
      </c>
      <c r="U9">
        <v>0</v>
      </c>
      <c r="V9">
        <v>1</v>
      </c>
      <c r="W9">
        <v>0</v>
      </c>
      <c r="X9">
        <v>1</v>
      </c>
      <c r="Y9">
        <v>0</v>
      </c>
      <c r="Z9">
        <v>0</v>
      </c>
      <c r="AA9">
        <v>0</v>
      </c>
      <c r="AB9" s="14">
        <f>SUM(R9:AA9)</f>
        <v>2</v>
      </c>
      <c r="AC9">
        <v>0</v>
      </c>
      <c r="AD9">
        <v>1</v>
      </c>
      <c r="AE9">
        <v>0</v>
      </c>
      <c r="AF9">
        <v>0</v>
      </c>
      <c r="AG9">
        <v>2</v>
      </c>
      <c r="AH9">
        <v>1</v>
      </c>
      <c r="AI9">
        <v>0</v>
      </c>
      <c r="AJ9">
        <v>2</v>
      </c>
      <c r="AK9">
        <v>0</v>
      </c>
      <c r="AL9">
        <v>0</v>
      </c>
      <c r="AM9" s="14">
        <f>SUM(AC9:AL9)</f>
        <v>6</v>
      </c>
      <c r="AN9" s="4">
        <f>SUM(AM9,AB9,Q9)</f>
        <v>10</v>
      </c>
      <c r="AO9" s="33"/>
      <c r="AP9"/>
      <c r="AQ9"/>
      <c r="AR9"/>
      <c r="AS9"/>
      <c r="AT9"/>
    </row>
    <row r="10" spans="1:46" s="3" customFormat="1" ht="12.75">
      <c r="A10">
        <v>73</v>
      </c>
      <c r="B10" t="s">
        <v>12</v>
      </c>
      <c r="C10" t="s">
        <v>13</v>
      </c>
      <c r="D10" t="s">
        <v>64</v>
      </c>
      <c r="E10" s="27">
        <v>200</v>
      </c>
      <c r="F10" t="s">
        <v>63</v>
      </c>
      <c r="G10">
        <v>0</v>
      </c>
      <c r="H10">
        <v>2</v>
      </c>
      <c r="I10">
        <v>1</v>
      </c>
      <c r="J10">
        <v>2</v>
      </c>
      <c r="K10">
        <v>3</v>
      </c>
      <c r="L10">
        <v>0</v>
      </c>
      <c r="M10">
        <v>3</v>
      </c>
      <c r="N10">
        <v>2</v>
      </c>
      <c r="O10">
        <v>3</v>
      </c>
      <c r="P10">
        <v>3</v>
      </c>
      <c r="Q10" s="14">
        <f>SUM(G10:P10)</f>
        <v>19</v>
      </c>
      <c r="R10">
        <v>0</v>
      </c>
      <c r="S10">
        <v>3</v>
      </c>
      <c r="T10">
        <v>2</v>
      </c>
      <c r="U10">
        <v>0</v>
      </c>
      <c r="V10">
        <v>1</v>
      </c>
      <c r="W10">
        <v>3</v>
      </c>
      <c r="X10">
        <v>3</v>
      </c>
      <c r="Y10">
        <v>1</v>
      </c>
      <c r="Z10">
        <v>2</v>
      </c>
      <c r="AA10">
        <v>0</v>
      </c>
      <c r="AB10" s="14">
        <f>SUM(R10:AA10)</f>
        <v>15</v>
      </c>
      <c r="AC10">
        <v>0</v>
      </c>
      <c r="AD10">
        <v>1</v>
      </c>
      <c r="AE10">
        <v>1</v>
      </c>
      <c r="AF10">
        <v>0</v>
      </c>
      <c r="AG10">
        <v>2</v>
      </c>
      <c r="AH10">
        <v>0</v>
      </c>
      <c r="AI10">
        <v>3</v>
      </c>
      <c r="AJ10">
        <v>3</v>
      </c>
      <c r="AK10">
        <v>2</v>
      </c>
      <c r="AL10">
        <v>1</v>
      </c>
      <c r="AM10" s="14">
        <f>SUM(AC10:AL10)</f>
        <v>13</v>
      </c>
      <c r="AN10" s="4">
        <f>SUM(AM10,AB10,Q10)</f>
        <v>47</v>
      </c>
      <c r="AO10" s="33"/>
      <c r="AP10"/>
      <c r="AQ10"/>
      <c r="AR10"/>
      <c r="AS10"/>
      <c r="AT10"/>
    </row>
    <row r="11" spans="1:46" s="3" customFormat="1" ht="12.75">
      <c r="A11"/>
      <c r="B11"/>
      <c r="C11"/>
      <c r="D11"/>
      <c r="E11" s="27"/>
      <c r="F11"/>
      <c r="G11"/>
      <c r="H11"/>
      <c r="I11"/>
      <c r="J11"/>
      <c r="K11"/>
      <c r="L11"/>
      <c r="M11"/>
      <c r="N11"/>
      <c r="O11"/>
      <c r="P11"/>
      <c r="Q11" s="14"/>
      <c r="R11"/>
      <c r="S11"/>
      <c r="T11"/>
      <c r="U11"/>
      <c r="V11"/>
      <c r="W11"/>
      <c r="X11"/>
      <c r="Y11"/>
      <c r="Z11"/>
      <c r="AA11"/>
      <c r="AB11" s="14"/>
      <c r="AC11"/>
      <c r="AD11"/>
      <c r="AE11"/>
      <c r="AF11"/>
      <c r="AG11"/>
      <c r="AH11"/>
      <c r="AI11"/>
      <c r="AJ11"/>
      <c r="AK11"/>
      <c r="AL11"/>
      <c r="AM11" s="14"/>
      <c r="AN11" s="4"/>
      <c r="AO11" s="33"/>
      <c r="AP11"/>
      <c r="AQ11"/>
      <c r="AR11"/>
      <c r="AS11"/>
      <c r="AT11"/>
    </row>
    <row r="12" spans="1:46" s="3" customFormat="1" ht="12.75">
      <c r="A12">
        <v>72</v>
      </c>
      <c r="B12" t="s">
        <v>22</v>
      </c>
      <c r="C12" t="s">
        <v>23</v>
      </c>
      <c r="D12" t="s">
        <v>70</v>
      </c>
      <c r="E12" s="27">
        <v>156</v>
      </c>
      <c r="F12" t="s">
        <v>66</v>
      </c>
      <c r="G12">
        <v>0</v>
      </c>
      <c r="H12">
        <v>1</v>
      </c>
      <c r="I12">
        <v>0</v>
      </c>
      <c r="J12">
        <v>0</v>
      </c>
      <c r="K12">
        <v>0</v>
      </c>
      <c r="L12">
        <v>0</v>
      </c>
      <c r="M12">
        <v>1</v>
      </c>
      <c r="N12">
        <v>1</v>
      </c>
      <c r="O12">
        <v>0</v>
      </c>
      <c r="P12">
        <v>0</v>
      </c>
      <c r="Q12" s="14">
        <f t="shared" ref="Q12:Q18" si="0">SUM(G12:P12)</f>
        <v>3</v>
      </c>
      <c r="R12">
        <v>0</v>
      </c>
      <c r="S12">
        <v>0</v>
      </c>
      <c r="T12">
        <v>0</v>
      </c>
      <c r="U12">
        <v>0</v>
      </c>
      <c r="V12">
        <v>1</v>
      </c>
      <c r="W12">
        <v>5</v>
      </c>
      <c r="X12">
        <v>0</v>
      </c>
      <c r="Y12">
        <v>1</v>
      </c>
      <c r="Z12">
        <v>2</v>
      </c>
      <c r="AA12">
        <v>0</v>
      </c>
      <c r="AB12" s="14">
        <f t="shared" ref="AB12:AB18" si="1">SUM(R12:AA12)</f>
        <v>9</v>
      </c>
      <c r="AC12">
        <v>0</v>
      </c>
      <c r="AD12">
        <v>0</v>
      </c>
      <c r="AE12">
        <v>0</v>
      </c>
      <c r="AF12">
        <v>0</v>
      </c>
      <c r="AG12">
        <v>1</v>
      </c>
      <c r="AH12">
        <v>0</v>
      </c>
      <c r="AI12">
        <v>1</v>
      </c>
      <c r="AJ12">
        <v>0</v>
      </c>
      <c r="AK12">
        <v>0</v>
      </c>
      <c r="AL12">
        <v>0</v>
      </c>
      <c r="AM12" s="14">
        <f t="shared" ref="AM12:AM18" si="2">SUM(AC12:AL12)</f>
        <v>2</v>
      </c>
      <c r="AN12" s="4">
        <f t="shared" ref="AN12:AN18" si="3">SUM(AM12,AB12,Q12)</f>
        <v>14</v>
      </c>
      <c r="AO12" s="33"/>
      <c r="AP12"/>
      <c r="AQ12"/>
      <c r="AR12"/>
      <c r="AS12"/>
      <c r="AT12"/>
    </row>
    <row r="13" spans="1:46" ht="15" customHeight="1">
      <c r="A13">
        <v>68</v>
      </c>
      <c r="B13" t="s">
        <v>88</v>
      </c>
      <c r="C13" t="s">
        <v>89</v>
      </c>
      <c r="D13" t="s">
        <v>64</v>
      </c>
      <c r="E13" s="27">
        <v>250</v>
      </c>
      <c r="F13" t="s">
        <v>66</v>
      </c>
      <c r="G13">
        <v>0</v>
      </c>
      <c r="H13">
        <v>0</v>
      </c>
      <c r="I13">
        <v>0</v>
      </c>
      <c r="J13">
        <v>0</v>
      </c>
      <c r="K13">
        <v>1</v>
      </c>
      <c r="L13">
        <v>1</v>
      </c>
      <c r="M13">
        <v>1</v>
      </c>
      <c r="N13">
        <v>2</v>
      </c>
      <c r="O13">
        <v>1</v>
      </c>
      <c r="P13">
        <v>0</v>
      </c>
      <c r="Q13" s="14">
        <f t="shared" si="0"/>
        <v>6</v>
      </c>
      <c r="R13">
        <v>0</v>
      </c>
      <c r="S13">
        <v>1</v>
      </c>
      <c r="T13">
        <v>0</v>
      </c>
      <c r="U13">
        <v>0</v>
      </c>
      <c r="V13">
        <v>2</v>
      </c>
      <c r="W13">
        <v>0</v>
      </c>
      <c r="X13">
        <v>1</v>
      </c>
      <c r="Y13">
        <v>1</v>
      </c>
      <c r="Z13">
        <v>0</v>
      </c>
      <c r="AA13">
        <v>0</v>
      </c>
      <c r="AB13" s="14">
        <f t="shared" si="1"/>
        <v>5</v>
      </c>
      <c r="AC13">
        <v>0</v>
      </c>
      <c r="AD13">
        <v>0</v>
      </c>
      <c r="AE13">
        <v>0</v>
      </c>
      <c r="AF13">
        <v>0</v>
      </c>
      <c r="AG13">
        <v>1</v>
      </c>
      <c r="AH13">
        <v>1</v>
      </c>
      <c r="AI13">
        <v>2</v>
      </c>
      <c r="AJ13">
        <v>1</v>
      </c>
      <c r="AK13">
        <v>1</v>
      </c>
      <c r="AL13">
        <v>1</v>
      </c>
      <c r="AM13" s="14">
        <f t="shared" si="2"/>
        <v>7</v>
      </c>
      <c r="AN13" s="4">
        <f t="shared" si="3"/>
        <v>18</v>
      </c>
      <c r="AO13" s="33"/>
      <c r="AP13"/>
      <c r="AQ13"/>
      <c r="AR13"/>
      <c r="AS13"/>
      <c r="AT13"/>
    </row>
    <row r="14" spans="1:46" ht="12.75">
      <c r="A14">
        <v>70</v>
      </c>
      <c r="B14" t="s">
        <v>17</v>
      </c>
      <c r="C14" t="s">
        <v>18</v>
      </c>
      <c r="D14" t="s">
        <v>68</v>
      </c>
      <c r="E14" s="27">
        <v>250</v>
      </c>
      <c r="F14" t="s">
        <v>66</v>
      </c>
      <c r="G14">
        <v>0</v>
      </c>
      <c r="H14">
        <v>2</v>
      </c>
      <c r="I14">
        <v>1</v>
      </c>
      <c r="J14">
        <v>2</v>
      </c>
      <c r="K14">
        <v>3</v>
      </c>
      <c r="L14">
        <v>1</v>
      </c>
      <c r="M14">
        <v>2</v>
      </c>
      <c r="N14">
        <v>1</v>
      </c>
      <c r="O14">
        <v>2</v>
      </c>
      <c r="P14">
        <v>1</v>
      </c>
      <c r="Q14" s="14">
        <f t="shared" si="0"/>
        <v>15</v>
      </c>
      <c r="R14">
        <v>0</v>
      </c>
      <c r="S14">
        <v>3</v>
      </c>
      <c r="T14">
        <v>0</v>
      </c>
      <c r="U14">
        <v>0</v>
      </c>
      <c r="V14">
        <v>5</v>
      </c>
      <c r="W14">
        <v>2</v>
      </c>
      <c r="X14">
        <v>3</v>
      </c>
      <c r="Y14">
        <v>2</v>
      </c>
      <c r="Z14">
        <v>1</v>
      </c>
      <c r="AA14">
        <v>3</v>
      </c>
      <c r="AB14" s="14">
        <f t="shared" si="1"/>
        <v>19</v>
      </c>
      <c r="AC14">
        <v>0</v>
      </c>
      <c r="AD14">
        <v>3</v>
      </c>
      <c r="AE14">
        <v>0</v>
      </c>
      <c r="AF14">
        <v>0</v>
      </c>
      <c r="AG14">
        <v>2</v>
      </c>
      <c r="AH14">
        <v>0</v>
      </c>
      <c r="AI14">
        <v>3</v>
      </c>
      <c r="AJ14">
        <v>1</v>
      </c>
      <c r="AK14">
        <v>2</v>
      </c>
      <c r="AL14">
        <v>1</v>
      </c>
      <c r="AM14" s="14">
        <f t="shared" si="2"/>
        <v>12</v>
      </c>
      <c r="AN14" s="4">
        <f t="shared" si="3"/>
        <v>46</v>
      </c>
      <c r="AO14" s="33"/>
      <c r="AP14"/>
      <c r="AQ14"/>
      <c r="AR14"/>
      <c r="AS14"/>
      <c r="AT14"/>
    </row>
    <row r="15" spans="1:46" ht="12.75">
      <c r="A15">
        <v>71</v>
      </c>
      <c r="B15" t="s">
        <v>19</v>
      </c>
      <c r="C15" t="s">
        <v>20</v>
      </c>
      <c r="D15" t="s">
        <v>69</v>
      </c>
      <c r="E15" s="27">
        <v>260</v>
      </c>
      <c r="F15" t="s">
        <v>66</v>
      </c>
      <c r="G15">
        <v>3</v>
      </c>
      <c r="H15">
        <v>1</v>
      </c>
      <c r="I15">
        <v>5</v>
      </c>
      <c r="J15">
        <v>1</v>
      </c>
      <c r="K15">
        <v>5</v>
      </c>
      <c r="L15">
        <v>3</v>
      </c>
      <c r="M15">
        <v>3</v>
      </c>
      <c r="N15">
        <v>1</v>
      </c>
      <c r="O15">
        <v>3</v>
      </c>
      <c r="P15">
        <v>5</v>
      </c>
      <c r="Q15" s="14">
        <f t="shared" si="0"/>
        <v>30</v>
      </c>
      <c r="R15">
        <v>0</v>
      </c>
      <c r="S15">
        <v>5</v>
      </c>
      <c r="T15">
        <v>2</v>
      </c>
      <c r="U15">
        <v>2</v>
      </c>
      <c r="V15">
        <v>3</v>
      </c>
      <c r="W15">
        <v>5</v>
      </c>
      <c r="X15">
        <v>3</v>
      </c>
      <c r="Y15">
        <v>1</v>
      </c>
      <c r="Z15">
        <v>2</v>
      </c>
      <c r="AA15">
        <v>1</v>
      </c>
      <c r="AB15" s="14">
        <f t="shared" si="1"/>
        <v>24</v>
      </c>
      <c r="AC15">
        <v>0</v>
      </c>
      <c r="AD15">
        <v>2</v>
      </c>
      <c r="AE15">
        <v>0</v>
      </c>
      <c r="AF15">
        <v>0</v>
      </c>
      <c r="AG15">
        <v>5</v>
      </c>
      <c r="AH15">
        <v>3</v>
      </c>
      <c r="AI15">
        <v>3</v>
      </c>
      <c r="AJ15">
        <v>1</v>
      </c>
      <c r="AK15">
        <v>0</v>
      </c>
      <c r="AL15">
        <v>1</v>
      </c>
      <c r="AM15" s="14">
        <f t="shared" si="2"/>
        <v>15</v>
      </c>
      <c r="AN15" s="4">
        <f t="shared" si="3"/>
        <v>69</v>
      </c>
      <c r="AO15" s="33"/>
      <c r="AP15"/>
      <c r="AQ15"/>
      <c r="AR15"/>
      <c r="AS15"/>
      <c r="AT15"/>
    </row>
    <row r="16" spans="1:46" s="3" customFormat="1" ht="12.75">
      <c r="A16">
        <v>69</v>
      </c>
      <c r="B16" t="s">
        <v>90</v>
      </c>
      <c r="C16" t="s">
        <v>91</v>
      </c>
      <c r="D16" t="s">
        <v>98</v>
      </c>
      <c r="E16" s="27">
        <v>25000</v>
      </c>
      <c r="F16" t="s">
        <v>66</v>
      </c>
      <c r="G16">
        <v>0</v>
      </c>
      <c r="H16">
        <v>5</v>
      </c>
      <c r="I16">
        <v>1</v>
      </c>
      <c r="J16">
        <v>0</v>
      </c>
      <c r="K16">
        <v>5</v>
      </c>
      <c r="L16">
        <v>1</v>
      </c>
      <c r="M16">
        <v>2</v>
      </c>
      <c r="N16">
        <v>3</v>
      </c>
      <c r="O16">
        <v>2</v>
      </c>
      <c r="P16">
        <v>3</v>
      </c>
      <c r="Q16" s="14">
        <f t="shared" si="0"/>
        <v>22</v>
      </c>
      <c r="R16">
        <v>1</v>
      </c>
      <c r="S16">
        <v>5</v>
      </c>
      <c r="T16">
        <v>0</v>
      </c>
      <c r="U16">
        <v>1</v>
      </c>
      <c r="V16">
        <v>3</v>
      </c>
      <c r="W16">
        <v>5</v>
      </c>
      <c r="X16">
        <v>3</v>
      </c>
      <c r="Y16">
        <v>2</v>
      </c>
      <c r="Z16">
        <v>5</v>
      </c>
      <c r="AA16">
        <v>2</v>
      </c>
      <c r="AB16" s="14">
        <f t="shared" si="1"/>
        <v>27</v>
      </c>
      <c r="AC16">
        <v>2</v>
      </c>
      <c r="AD16">
        <v>3</v>
      </c>
      <c r="AE16">
        <v>2</v>
      </c>
      <c r="AF16">
        <v>1</v>
      </c>
      <c r="AG16">
        <v>2</v>
      </c>
      <c r="AH16">
        <v>5</v>
      </c>
      <c r="AI16">
        <v>3</v>
      </c>
      <c r="AJ16">
        <v>5</v>
      </c>
      <c r="AK16">
        <v>5</v>
      </c>
      <c r="AL16">
        <v>5</v>
      </c>
      <c r="AM16" s="14">
        <f t="shared" si="2"/>
        <v>33</v>
      </c>
      <c r="AN16" s="4">
        <f t="shared" si="3"/>
        <v>82</v>
      </c>
      <c r="AO16" s="33"/>
      <c r="AP16"/>
      <c r="AQ16"/>
      <c r="AR16"/>
      <c r="AS16"/>
      <c r="AT16"/>
    </row>
    <row r="17" spans="1:46" ht="12.75">
      <c r="A17">
        <v>79</v>
      </c>
      <c r="B17" t="s">
        <v>93</v>
      </c>
      <c r="C17" t="s">
        <v>94</v>
      </c>
      <c r="D17" t="s">
        <v>74</v>
      </c>
      <c r="E17" s="27">
        <v>250</v>
      </c>
      <c r="F17" t="s">
        <v>66</v>
      </c>
      <c r="G17">
        <v>3</v>
      </c>
      <c r="H17">
        <v>3</v>
      </c>
      <c r="I17">
        <v>1</v>
      </c>
      <c r="J17">
        <v>3</v>
      </c>
      <c r="K17">
        <v>3</v>
      </c>
      <c r="L17">
        <v>3</v>
      </c>
      <c r="M17">
        <v>5</v>
      </c>
      <c r="N17">
        <v>3</v>
      </c>
      <c r="O17">
        <v>3</v>
      </c>
      <c r="P17">
        <v>5</v>
      </c>
      <c r="Q17" s="14">
        <f t="shared" si="0"/>
        <v>32</v>
      </c>
      <c r="R17">
        <v>1</v>
      </c>
      <c r="S17">
        <v>3</v>
      </c>
      <c r="T17">
        <v>5</v>
      </c>
      <c r="U17">
        <v>3</v>
      </c>
      <c r="V17">
        <v>5</v>
      </c>
      <c r="W17">
        <v>3</v>
      </c>
      <c r="X17">
        <v>3</v>
      </c>
      <c r="Y17">
        <v>3</v>
      </c>
      <c r="Z17">
        <v>3</v>
      </c>
      <c r="AA17">
        <v>5</v>
      </c>
      <c r="AB17" s="14">
        <f t="shared" si="1"/>
        <v>34</v>
      </c>
      <c r="AC17">
        <v>1</v>
      </c>
      <c r="AD17">
        <v>5</v>
      </c>
      <c r="AE17">
        <v>0</v>
      </c>
      <c r="AF17">
        <v>1</v>
      </c>
      <c r="AG17">
        <v>3</v>
      </c>
      <c r="AH17">
        <v>5</v>
      </c>
      <c r="AI17">
        <v>3</v>
      </c>
      <c r="AJ17">
        <v>2</v>
      </c>
      <c r="AK17">
        <v>5</v>
      </c>
      <c r="AL17">
        <v>5</v>
      </c>
      <c r="AM17" s="14">
        <f t="shared" si="2"/>
        <v>30</v>
      </c>
      <c r="AN17" s="4">
        <f t="shared" si="3"/>
        <v>96</v>
      </c>
      <c r="AO17" s="33"/>
      <c r="AP17"/>
      <c r="AQ17"/>
      <c r="AR17"/>
      <c r="AS17"/>
      <c r="AT17"/>
    </row>
    <row r="18" spans="1:46" s="3" customFormat="1">
      <c r="A18">
        <v>83</v>
      </c>
      <c r="B18" t="s">
        <v>109</v>
      </c>
      <c r="C18" t="s">
        <v>110</v>
      </c>
      <c r="D18" s="32" t="s">
        <v>111</v>
      </c>
      <c r="E18" s="27">
        <v>250</v>
      </c>
      <c r="F18" s="26" t="s">
        <v>66</v>
      </c>
      <c r="G18">
        <v>2</v>
      </c>
      <c r="H18">
        <v>3</v>
      </c>
      <c r="I18">
        <v>2</v>
      </c>
      <c r="J18">
        <v>1</v>
      </c>
      <c r="K18">
        <v>5</v>
      </c>
      <c r="L18">
        <v>3</v>
      </c>
      <c r="M18">
        <v>5</v>
      </c>
      <c r="N18">
        <v>2</v>
      </c>
      <c r="O18">
        <v>5</v>
      </c>
      <c r="P18">
        <v>1</v>
      </c>
      <c r="Q18" s="14">
        <f t="shared" si="0"/>
        <v>29</v>
      </c>
      <c r="R18">
        <v>1</v>
      </c>
      <c r="S18">
        <v>5</v>
      </c>
      <c r="T18">
        <v>2</v>
      </c>
      <c r="U18">
        <v>3</v>
      </c>
      <c r="V18">
        <v>5</v>
      </c>
      <c r="W18">
        <v>3</v>
      </c>
      <c r="X18">
        <v>1</v>
      </c>
      <c r="Y18"/>
      <c r="Z18"/>
      <c r="AA18">
        <v>3</v>
      </c>
      <c r="AB18" s="14">
        <f t="shared" si="1"/>
        <v>23</v>
      </c>
      <c r="AC18"/>
      <c r="AD18"/>
      <c r="AE18"/>
      <c r="AF18"/>
      <c r="AG18"/>
      <c r="AH18"/>
      <c r="AI18"/>
      <c r="AJ18"/>
      <c r="AK18"/>
      <c r="AL18"/>
      <c r="AM18" s="14">
        <f t="shared" si="2"/>
        <v>0</v>
      </c>
      <c r="AN18" s="4">
        <f t="shared" si="3"/>
        <v>52</v>
      </c>
      <c r="AO18" s="33"/>
      <c r="AP18"/>
      <c r="AQ18"/>
      <c r="AR18"/>
      <c r="AS18"/>
      <c r="AT18"/>
    </row>
    <row r="19" spans="1:46" s="3" customFormat="1">
      <c r="A19"/>
      <c r="B19"/>
      <c r="C19"/>
      <c r="D19" s="32"/>
      <c r="E19" s="27"/>
      <c r="F19" s="26"/>
      <c r="G19"/>
      <c r="H19"/>
      <c r="I19"/>
      <c r="J19"/>
      <c r="K19"/>
      <c r="L19"/>
      <c r="M19"/>
      <c r="N19"/>
      <c r="O19"/>
      <c r="P19"/>
      <c r="Q19" s="14"/>
      <c r="R19"/>
      <c r="S19"/>
      <c r="T19"/>
      <c r="U19"/>
      <c r="V19"/>
      <c r="W19"/>
      <c r="X19"/>
      <c r="Y19"/>
      <c r="Z19"/>
      <c r="AA19"/>
      <c r="AB19" s="14"/>
      <c r="AC19"/>
      <c r="AD19"/>
      <c r="AE19"/>
      <c r="AF19"/>
      <c r="AG19"/>
      <c r="AH19"/>
      <c r="AI19"/>
      <c r="AJ19"/>
      <c r="AK19"/>
      <c r="AL19"/>
      <c r="AM19" s="14"/>
      <c r="AN19" s="4"/>
      <c r="AO19" s="33"/>
      <c r="AP19"/>
      <c r="AQ19"/>
      <c r="AR19"/>
      <c r="AS19"/>
      <c r="AT19"/>
    </row>
    <row r="20" spans="1:46" s="3" customFormat="1" ht="12.75">
      <c r="A20">
        <v>67</v>
      </c>
      <c r="B20" t="s">
        <v>25</v>
      </c>
      <c r="C20" t="s">
        <v>26</v>
      </c>
      <c r="D20" t="s">
        <v>62</v>
      </c>
      <c r="E20" s="27">
        <v>250</v>
      </c>
      <c r="F20" t="s">
        <v>100</v>
      </c>
      <c r="G20">
        <v>0</v>
      </c>
      <c r="H20">
        <v>1</v>
      </c>
      <c r="I20">
        <v>1</v>
      </c>
      <c r="J20">
        <v>0</v>
      </c>
      <c r="K20">
        <v>2</v>
      </c>
      <c r="L20">
        <v>2</v>
      </c>
      <c r="M20">
        <v>1</v>
      </c>
      <c r="N20">
        <v>3</v>
      </c>
      <c r="O20">
        <v>3</v>
      </c>
      <c r="P20">
        <v>1</v>
      </c>
      <c r="Q20" s="14">
        <f>SUM(G20:P20)</f>
        <v>14</v>
      </c>
      <c r="R20">
        <v>0</v>
      </c>
      <c r="S20">
        <v>0</v>
      </c>
      <c r="T20">
        <v>0</v>
      </c>
      <c r="U20">
        <v>0</v>
      </c>
      <c r="V20">
        <v>1</v>
      </c>
      <c r="W20">
        <v>2</v>
      </c>
      <c r="X20">
        <v>3</v>
      </c>
      <c r="Y20">
        <v>3</v>
      </c>
      <c r="Z20">
        <v>2</v>
      </c>
      <c r="AA20">
        <v>1</v>
      </c>
      <c r="AB20" s="14">
        <f>SUM(R20:AA20)</f>
        <v>12</v>
      </c>
      <c r="AC20">
        <v>3</v>
      </c>
      <c r="AD20">
        <v>0</v>
      </c>
      <c r="AE20">
        <v>0</v>
      </c>
      <c r="AF20">
        <v>0</v>
      </c>
      <c r="AG20">
        <v>2</v>
      </c>
      <c r="AH20">
        <v>3</v>
      </c>
      <c r="AI20">
        <v>3</v>
      </c>
      <c r="AJ20">
        <v>2</v>
      </c>
      <c r="AK20">
        <v>3</v>
      </c>
      <c r="AL20">
        <v>0</v>
      </c>
      <c r="AM20" s="14">
        <f>SUM(AC20:AL20)</f>
        <v>16</v>
      </c>
      <c r="AN20" s="4">
        <f>SUM(AM20,AB20,Q20)</f>
        <v>42</v>
      </c>
      <c r="AO20" s="33"/>
      <c r="AP20"/>
      <c r="AQ20"/>
      <c r="AR20"/>
      <c r="AS20"/>
      <c r="AT20"/>
    </row>
    <row r="21" spans="1:46" s="3" customFormat="1" ht="12.75">
      <c r="A21">
        <v>66</v>
      </c>
      <c r="B21" t="s">
        <v>86</v>
      </c>
      <c r="C21" t="s">
        <v>87</v>
      </c>
      <c r="D21" t="s">
        <v>97</v>
      </c>
      <c r="E21" s="27">
        <v>125</v>
      </c>
      <c r="F21" t="s">
        <v>100</v>
      </c>
      <c r="G21">
        <v>0</v>
      </c>
      <c r="H21">
        <v>5</v>
      </c>
      <c r="I21">
        <v>3</v>
      </c>
      <c r="J21">
        <v>0</v>
      </c>
      <c r="K21">
        <v>1</v>
      </c>
      <c r="L21">
        <v>3</v>
      </c>
      <c r="M21">
        <v>5</v>
      </c>
      <c r="N21">
        <v>3</v>
      </c>
      <c r="O21">
        <v>3</v>
      </c>
      <c r="P21">
        <v>2</v>
      </c>
      <c r="Q21" s="14">
        <f>SUM(G21:P21)</f>
        <v>25</v>
      </c>
      <c r="R21">
        <v>5</v>
      </c>
      <c r="S21">
        <v>2</v>
      </c>
      <c r="T21">
        <v>5</v>
      </c>
      <c r="U21">
        <v>0</v>
      </c>
      <c r="V21">
        <v>1</v>
      </c>
      <c r="W21">
        <v>5</v>
      </c>
      <c r="X21">
        <v>3</v>
      </c>
      <c r="Y21">
        <v>3</v>
      </c>
      <c r="Z21">
        <v>3</v>
      </c>
      <c r="AA21">
        <v>2</v>
      </c>
      <c r="AB21" s="14">
        <f>SUM(R21:AA21)</f>
        <v>29</v>
      </c>
      <c r="AC21">
        <v>0</v>
      </c>
      <c r="AD21">
        <v>3</v>
      </c>
      <c r="AE21">
        <v>0</v>
      </c>
      <c r="AF21">
        <v>0</v>
      </c>
      <c r="AG21">
        <v>2</v>
      </c>
      <c r="AH21">
        <v>3</v>
      </c>
      <c r="AI21">
        <v>3</v>
      </c>
      <c r="AJ21">
        <v>3</v>
      </c>
      <c r="AK21">
        <v>3</v>
      </c>
      <c r="AL21">
        <v>3</v>
      </c>
      <c r="AM21" s="14">
        <f>SUM(AC21:AL21)</f>
        <v>20</v>
      </c>
      <c r="AN21" s="4">
        <f>SUM(AM21,AB21,Q21)</f>
        <v>74</v>
      </c>
      <c r="AO21" s="33"/>
      <c r="AP21"/>
      <c r="AQ21"/>
      <c r="AR21"/>
      <c r="AS21"/>
      <c r="AT21"/>
    </row>
    <row r="22" spans="1:46" s="3" customFormat="1" ht="12.75">
      <c r="A22"/>
      <c r="B22"/>
      <c r="C22"/>
      <c r="D22"/>
      <c r="E22" s="27"/>
      <c r="F22"/>
      <c r="G22"/>
      <c r="H22"/>
      <c r="I22"/>
      <c r="J22"/>
      <c r="K22"/>
      <c r="L22"/>
      <c r="M22"/>
      <c r="N22"/>
      <c r="O22"/>
      <c r="P22"/>
      <c r="Q22" s="14"/>
      <c r="R22"/>
      <c r="S22"/>
      <c r="T22"/>
      <c r="U22"/>
      <c r="V22"/>
      <c r="W22"/>
      <c r="X22"/>
      <c r="Y22"/>
      <c r="Z22"/>
      <c r="AA22"/>
      <c r="AB22" s="14"/>
      <c r="AC22"/>
      <c r="AD22"/>
      <c r="AE22"/>
      <c r="AF22"/>
      <c r="AG22"/>
      <c r="AH22"/>
      <c r="AI22"/>
      <c r="AJ22"/>
      <c r="AK22"/>
      <c r="AL22"/>
      <c r="AM22" s="14"/>
      <c r="AN22" s="4"/>
      <c r="AO22" s="33"/>
      <c r="AP22"/>
      <c r="AQ22"/>
      <c r="AR22"/>
      <c r="AS22"/>
      <c r="AT22"/>
    </row>
    <row r="23" spans="1:46" s="3" customFormat="1" ht="12.75">
      <c r="A23">
        <v>65</v>
      </c>
      <c r="B23" t="s">
        <v>27</v>
      </c>
      <c r="C23" t="s">
        <v>28</v>
      </c>
      <c r="D23" t="s">
        <v>71</v>
      </c>
      <c r="E23" s="27">
        <v>250</v>
      </c>
      <c r="F23" t="s">
        <v>81</v>
      </c>
      <c r="G23">
        <v>0</v>
      </c>
      <c r="H23">
        <v>0</v>
      </c>
      <c r="I23">
        <v>1</v>
      </c>
      <c r="J23">
        <v>0</v>
      </c>
      <c r="K23">
        <v>0</v>
      </c>
      <c r="L23">
        <v>0</v>
      </c>
      <c r="M23">
        <v>0</v>
      </c>
      <c r="N23">
        <v>2</v>
      </c>
      <c r="O23">
        <v>0</v>
      </c>
      <c r="P23">
        <v>5</v>
      </c>
      <c r="Q23" s="14">
        <f t="shared" ref="Q23:Q36" si="4">SUM(G23:P23)</f>
        <v>8</v>
      </c>
      <c r="R23">
        <v>0</v>
      </c>
      <c r="S23">
        <v>0</v>
      </c>
      <c r="T23">
        <v>0</v>
      </c>
      <c r="U23">
        <v>1</v>
      </c>
      <c r="V23">
        <v>1</v>
      </c>
      <c r="W23">
        <v>1</v>
      </c>
      <c r="X23">
        <v>3</v>
      </c>
      <c r="Y23">
        <v>0</v>
      </c>
      <c r="Z23">
        <v>0</v>
      </c>
      <c r="AA23">
        <v>0</v>
      </c>
      <c r="AB23" s="14">
        <f t="shared" ref="AB23:AB36" si="5">SUM(R23:AA23)</f>
        <v>6</v>
      </c>
      <c r="AC23">
        <v>0</v>
      </c>
      <c r="AD23">
        <v>0</v>
      </c>
      <c r="AE23">
        <v>0</v>
      </c>
      <c r="AF23">
        <v>0</v>
      </c>
      <c r="AG23">
        <v>1</v>
      </c>
      <c r="AH23">
        <v>0</v>
      </c>
      <c r="AI23">
        <v>0</v>
      </c>
      <c r="AJ23">
        <v>2</v>
      </c>
      <c r="AK23">
        <v>0</v>
      </c>
      <c r="AL23">
        <v>0</v>
      </c>
      <c r="AM23" s="14">
        <f t="shared" ref="AM23:AM36" si="6">SUM(AC23:AL23)</f>
        <v>3</v>
      </c>
      <c r="AN23" s="4">
        <f t="shared" ref="AN23:AN36" si="7">SUM(AM23,AB23,Q23)</f>
        <v>17</v>
      </c>
      <c r="AO23" s="33"/>
      <c r="AP23"/>
      <c r="AQ23"/>
      <c r="AR23"/>
      <c r="AS23"/>
      <c r="AT23"/>
    </row>
    <row r="24" spans="1:46" ht="15" customHeight="1">
      <c r="A24">
        <v>55</v>
      </c>
      <c r="B24" t="s">
        <v>82</v>
      </c>
      <c r="C24" t="s">
        <v>83</v>
      </c>
      <c r="D24" t="s">
        <v>68</v>
      </c>
      <c r="E24" s="27">
        <v>250</v>
      </c>
      <c r="F24" t="s">
        <v>81</v>
      </c>
      <c r="G24">
        <v>0</v>
      </c>
      <c r="H24">
        <v>1</v>
      </c>
      <c r="I24">
        <v>0</v>
      </c>
      <c r="J24">
        <v>0</v>
      </c>
      <c r="K24">
        <v>1</v>
      </c>
      <c r="L24">
        <v>0</v>
      </c>
      <c r="M24">
        <v>3</v>
      </c>
      <c r="N24">
        <v>3</v>
      </c>
      <c r="O24">
        <v>0</v>
      </c>
      <c r="P24">
        <v>2</v>
      </c>
      <c r="Q24" s="14">
        <f t="shared" si="4"/>
        <v>10</v>
      </c>
      <c r="R24">
        <v>0</v>
      </c>
      <c r="S24">
        <v>1</v>
      </c>
      <c r="T24">
        <v>0</v>
      </c>
      <c r="U24">
        <v>0</v>
      </c>
      <c r="V24">
        <v>1</v>
      </c>
      <c r="W24">
        <v>1</v>
      </c>
      <c r="X24">
        <v>0</v>
      </c>
      <c r="Y24">
        <v>1</v>
      </c>
      <c r="Z24">
        <v>0</v>
      </c>
      <c r="AA24">
        <v>2</v>
      </c>
      <c r="AB24" s="14">
        <f t="shared" si="5"/>
        <v>6</v>
      </c>
      <c r="AC24">
        <v>0</v>
      </c>
      <c r="AD24">
        <v>1</v>
      </c>
      <c r="AE24">
        <v>0</v>
      </c>
      <c r="AF24">
        <v>0</v>
      </c>
      <c r="AG24">
        <v>1</v>
      </c>
      <c r="AH24">
        <v>1</v>
      </c>
      <c r="AI24">
        <v>5</v>
      </c>
      <c r="AJ24">
        <v>5</v>
      </c>
      <c r="AK24">
        <v>0</v>
      </c>
      <c r="AL24">
        <v>0</v>
      </c>
      <c r="AM24" s="14">
        <f t="shared" si="6"/>
        <v>13</v>
      </c>
      <c r="AN24" s="4">
        <f t="shared" si="7"/>
        <v>29</v>
      </c>
      <c r="AO24" s="33"/>
      <c r="AP24"/>
      <c r="AQ24"/>
      <c r="AR24"/>
      <c r="AS24"/>
      <c r="AT24"/>
    </row>
    <row r="25" spans="1:46" s="4" customFormat="1" ht="12.75">
      <c r="A25">
        <v>60</v>
      </c>
      <c r="B25" t="s">
        <v>36</v>
      </c>
      <c r="C25" t="s">
        <v>37</v>
      </c>
      <c r="D25" t="s">
        <v>72</v>
      </c>
      <c r="E25" s="27">
        <v>200</v>
      </c>
      <c r="F25" t="s">
        <v>81</v>
      </c>
      <c r="G25">
        <v>0</v>
      </c>
      <c r="H25">
        <v>0</v>
      </c>
      <c r="I25">
        <v>5</v>
      </c>
      <c r="J25">
        <v>2</v>
      </c>
      <c r="K25">
        <v>2</v>
      </c>
      <c r="L25">
        <v>1</v>
      </c>
      <c r="M25">
        <v>1</v>
      </c>
      <c r="N25">
        <v>1</v>
      </c>
      <c r="O25">
        <v>0</v>
      </c>
      <c r="P25">
        <v>1</v>
      </c>
      <c r="Q25" s="14">
        <f t="shared" si="4"/>
        <v>13</v>
      </c>
      <c r="R25">
        <v>0</v>
      </c>
      <c r="S25">
        <v>1</v>
      </c>
      <c r="T25">
        <v>0</v>
      </c>
      <c r="U25">
        <v>1</v>
      </c>
      <c r="V25">
        <v>5</v>
      </c>
      <c r="W25">
        <v>1</v>
      </c>
      <c r="X25">
        <v>2</v>
      </c>
      <c r="Y25">
        <v>1</v>
      </c>
      <c r="Z25">
        <v>1</v>
      </c>
      <c r="AA25">
        <v>2</v>
      </c>
      <c r="AB25" s="14">
        <f t="shared" si="5"/>
        <v>14</v>
      </c>
      <c r="AC25">
        <v>0</v>
      </c>
      <c r="AD25">
        <v>1</v>
      </c>
      <c r="AE25">
        <v>0</v>
      </c>
      <c r="AF25">
        <v>1</v>
      </c>
      <c r="AG25">
        <v>2</v>
      </c>
      <c r="AH25">
        <v>1</v>
      </c>
      <c r="AI25">
        <v>2</v>
      </c>
      <c r="AJ25">
        <v>1</v>
      </c>
      <c r="AK25">
        <v>0</v>
      </c>
      <c r="AL25">
        <v>2</v>
      </c>
      <c r="AM25" s="14">
        <f t="shared" si="6"/>
        <v>10</v>
      </c>
      <c r="AN25" s="4">
        <f t="shared" si="7"/>
        <v>37</v>
      </c>
      <c r="AO25" s="33"/>
      <c r="AP25"/>
      <c r="AQ25"/>
      <c r="AR25"/>
      <c r="AS25"/>
      <c r="AT25"/>
    </row>
    <row r="26" spans="1:46" ht="12.75">
      <c r="A26">
        <v>61</v>
      </c>
      <c r="B26" t="s">
        <v>41</v>
      </c>
      <c r="C26" t="s">
        <v>42</v>
      </c>
      <c r="D26" t="s">
        <v>73</v>
      </c>
      <c r="E26" s="27">
        <v>185</v>
      </c>
      <c r="F26" t="s">
        <v>81</v>
      </c>
      <c r="G26">
        <v>3</v>
      </c>
      <c r="H26">
        <v>0</v>
      </c>
      <c r="I26">
        <v>0</v>
      </c>
      <c r="J26">
        <v>0</v>
      </c>
      <c r="K26">
        <v>0</v>
      </c>
      <c r="L26">
        <v>3</v>
      </c>
      <c r="M26">
        <v>2</v>
      </c>
      <c r="N26">
        <v>3</v>
      </c>
      <c r="O26">
        <v>0</v>
      </c>
      <c r="P26">
        <v>0</v>
      </c>
      <c r="Q26" s="14">
        <f t="shared" si="4"/>
        <v>11</v>
      </c>
      <c r="R26">
        <v>5</v>
      </c>
      <c r="S26">
        <v>1</v>
      </c>
      <c r="T26">
        <v>3</v>
      </c>
      <c r="U26">
        <v>1</v>
      </c>
      <c r="V26">
        <v>0</v>
      </c>
      <c r="W26">
        <v>3</v>
      </c>
      <c r="X26">
        <v>0</v>
      </c>
      <c r="Y26">
        <v>1</v>
      </c>
      <c r="Z26">
        <v>0</v>
      </c>
      <c r="AA26">
        <v>0</v>
      </c>
      <c r="AB26" s="14">
        <f t="shared" si="5"/>
        <v>14</v>
      </c>
      <c r="AC26">
        <v>0</v>
      </c>
      <c r="AD26">
        <v>3</v>
      </c>
      <c r="AE26">
        <v>0</v>
      </c>
      <c r="AF26">
        <v>1</v>
      </c>
      <c r="AG26">
        <v>5</v>
      </c>
      <c r="AH26">
        <v>3</v>
      </c>
      <c r="AI26">
        <v>0</v>
      </c>
      <c r="AJ26">
        <v>0</v>
      </c>
      <c r="AK26">
        <v>0</v>
      </c>
      <c r="AL26">
        <v>1</v>
      </c>
      <c r="AM26" s="14">
        <f t="shared" si="6"/>
        <v>13</v>
      </c>
      <c r="AN26" s="4">
        <f t="shared" si="7"/>
        <v>38</v>
      </c>
      <c r="AO26" s="33"/>
      <c r="AP26"/>
      <c r="AQ26"/>
      <c r="AR26"/>
      <c r="AS26"/>
      <c r="AT26"/>
    </row>
    <row r="27" spans="1:46" s="3" customFormat="1" ht="12.75">
      <c r="A27">
        <v>59</v>
      </c>
      <c r="B27" t="s">
        <v>84</v>
      </c>
      <c r="C27" t="s">
        <v>85</v>
      </c>
      <c r="D27" t="s">
        <v>72</v>
      </c>
      <c r="E27" s="27">
        <v>200</v>
      </c>
      <c r="F27" t="s">
        <v>81</v>
      </c>
      <c r="G27">
        <v>0</v>
      </c>
      <c r="H27">
        <v>2</v>
      </c>
      <c r="I27">
        <v>1</v>
      </c>
      <c r="J27">
        <v>1</v>
      </c>
      <c r="K27">
        <v>1</v>
      </c>
      <c r="L27">
        <v>1</v>
      </c>
      <c r="M27">
        <v>3</v>
      </c>
      <c r="N27">
        <v>1</v>
      </c>
      <c r="O27">
        <v>1</v>
      </c>
      <c r="P27">
        <v>1</v>
      </c>
      <c r="Q27" s="14">
        <f t="shared" si="4"/>
        <v>12</v>
      </c>
      <c r="R27">
        <v>0</v>
      </c>
      <c r="S27">
        <v>0</v>
      </c>
      <c r="T27">
        <v>0</v>
      </c>
      <c r="U27">
        <v>5</v>
      </c>
      <c r="V27">
        <v>3</v>
      </c>
      <c r="W27">
        <v>3</v>
      </c>
      <c r="X27">
        <v>3</v>
      </c>
      <c r="Y27">
        <v>3</v>
      </c>
      <c r="Z27">
        <v>0</v>
      </c>
      <c r="AA27">
        <v>1</v>
      </c>
      <c r="AB27" s="14">
        <f t="shared" si="5"/>
        <v>18</v>
      </c>
      <c r="AC27">
        <v>0</v>
      </c>
      <c r="AD27">
        <v>1</v>
      </c>
      <c r="AE27">
        <v>0</v>
      </c>
      <c r="AF27">
        <v>1</v>
      </c>
      <c r="AG27">
        <v>2</v>
      </c>
      <c r="AH27">
        <v>0</v>
      </c>
      <c r="AI27">
        <v>3</v>
      </c>
      <c r="AJ27">
        <v>1</v>
      </c>
      <c r="AK27">
        <v>0</v>
      </c>
      <c r="AL27">
        <v>1</v>
      </c>
      <c r="AM27" s="14">
        <f t="shared" si="6"/>
        <v>9</v>
      </c>
      <c r="AN27" s="4">
        <f t="shared" si="7"/>
        <v>39</v>
      </c>
      <c r="AO27" s="33"/>
      <c r="AP27"/>
      <c r="AQ27"/>
      <c r="AR27"/>
      <c r="AS27"/>
      <c r="AT27"/>
    </row>
    <row r="28" spans="1:46" s="3" customFormat="1" ht="12.75">
      <c r="A28">
        <v>81</v>
      </c>
      <c r="B28" t="s">
        <v>103</v>
      </c>
      <c r="C28" t="s">
        <v>104</v>
      </c>
      <c r="D28" t="s">
        <v>105</v>
      </c>
      <c r="E28" s="27">
        <v>200</v>
      </c>
      <c r="F28" t="s">
        <v>81</v>
      </c>
      <c r="G28">
        <v>0</v>
      </c>
      <c r="H28">
        <v>2</v>
      </c>
      <c r="I28">
        <v>0</v>
      </c>
      <c r="J28">
        <v>0</v>
      </c>
      <c r="K28">
        <v>1</v>
      </c>
      <c r="L28">
        <v>1</v>
      </c>
      <c r="M28">
        <v>1</v>
      </c>
      <c r="N28">
        <v>2</v>
      </c>
      <c r="O28">
        <v>0</v>
      </c>
      <c r="P28">
        <v>5</v>
      </c>
      <c r="Q28" s="14">
        <f t="shared" si="4"/>
        <v>12</v>
      </c>
      <c r="R28">
        <v>0</v>
      </c>
      <c r="S28">
        <v>1</v>
      </c>
      <c r="T28">
        <v>0</v>
      </c>
      <c r="U28">
        <v>0</v>
      </c>
      <c r="V28">
        <v>2</v>
      </c>
      <c r="W28">
        <v>1</v>
      </c>
      <c r="X28">
        <v>2</v>
      </c>
      <c r="Y28">
        <v>1</v>
      </c>
      <c r="Z28">
        <v>1</v>
      </c>
      <c r="AA28">
        <v>3</v>
      </c>
      <c r="AB28" s="14">
        <f t="shared" si="5"/>
        <v>11</v>
      </c>
      <c r="AC28">
        <v>1</v>
      </c>
      <c r="AD28">
        <v>1</v>
      </c>
      <c r="AE28">
        <v>1</v>
      </c>
      <c r="AF28">
        <v>0</v>
      </c>
      <c r="AG28">
        <v>1</v>
      </c>
      <c r="AH28">
        <v>2</v>
      </c>
      <c r="AI28">
        <v>3</v>
      </c>
      <c r="AJ28">
        <v>5</v>
      </c>
      <c r="AK28">
        <v>0</v>
      </c>
      <c r="AL28">
        <v>5</v>
      </c>
      <c r="AM28" s="14">
        <f t="shared" si="6"/>
        <v>19</v>
      </c>
      <c r="AN28" s="4">
        <f t="shared" si="7"/>
        <v>42</v>
      </c>
      <c r="AO28" s="33"/>
      <c r="AP28"/>
      <c r="AQ28"/>
      <c r="AR28"/>
      <c r="AS28"/>
      <c r="AT28"/>
    </row>
    <row r="29" spans="1:46" s="3" customFormat="1" ht="12.75">
      <c r="A29">
        <v>77</v>
      </c>
      <c r="B29" t="s">
        <v>92</v>
      </c>
      <c r="C29" t="s">
        <v>40</v>
      </c>
      <c r="D29" t="s">
        <v>65</v>
      </c>
      <c r="E29" s="27">
        <v>315</v>
      </c>
      <c r="F29" t="s">
        <v>81</v>
      </c>
      <c r="G29">
        <v>1</v>
      </c>
      <c r="H29">
        <v>5</v>
      </c>
      <c r="I29">
        <v>0</v>
      </c>
      <c r="J29">
        <v>1</v>
      </c>
      <c r="K29">
        <v>1</v>
      </c>
      <c r="L29">
        <v>1</v>
      </c>
      <c r="M29">
        <v>1</v>
      </c>
      <c r="N29">
        <v>3</v>
      </c>
      <c r="O29">
        <v>1</v>
      </c>
      <c r="P29">
        <v>1</v>
      </c>
      <c r="Q29" s="14">
        <f t="shared" si="4"/>
        <v>15</v>
      </c>
      <c r="R29">
        <v>0</v>
      </c>
      <c r="S29">
        <v>3</v>
      </c>
      <c r="T29">
        <v>2</v>
      </c>
      <c r="U29">
        <v>5</v>
      </c>
      <c r="V29">
        <v>2</v>
      </c>
      <c r="W29">
        <v>1</v>
      </c>
      <c r="X29">
        <v>1</v>
      </c>
      <c r="Y29">
        <v>1</v>
      </c>
      <c r="Z29">
        <v>2</v>
      </c>
      <c r="AA29">
        <v>0</v>
      </c>
      <c r="AB29" s="14">
        <f t="shared" si="5"/>
        <v>17</v>
      </c>
      <c r="AC29">
        <v>0</v>
      </c>
      <c r="AD29">
        <v>2</v>
      </c>
      <c r="AE29">
        <v>0</v>
      </c>
      <c r="AF29">
        <v>5</v>
      </c>
      <c r="AG29">
        <v>2</v>
      </c>
      <c r="AH29">
        <v>1</v>
      </c>
      <c r="AI29">
        <v>1</v>
      </c>
      <c r="AJ29">
        <v>0</v>
      </c>
      <c r="AK29">
        <v>0</v>
      </c>
      <c r="AL29">
        <v>1</v>
      </c>
      <c r="AM29" s="14">
        <f t="shared" si="6"/>
        <v>12</v>
      </c>
      <c r="AN29" s="4">
        <f t="shared" si="7"/>
        <v>44</v>
      </c>
      <c r="AO29" s="33"/>
      <c r="AP29"/>
      <c r="AQ29"/>
      <c r="AR29"/>
      <c r="AS29"/>
      <c r="AT29"/>
    </row>
    <row r="30" spans="1:46" ht="12.75">
      <c r="A30">
        <v>64</v>
      </c>
      <c r="B30" t="s">
        <v>21</v>
      </c>
      <c r="C30" t="s">
        <v>45</v>
      </c>
      <c r="D30" t="s">
        <v>62</v>
      </c>
      <c r="E30" s="27">
        <v>250</v>
      </c>
      <c r="F30" t="s">
        <v>81</v>
      </c>
      <c r="G30">
        <v>3</v>
      </c>
      <c r="H30">
        <v>3</v>
      </c>
      <c r="I30">
        <v>1</v>
      </c>
      <c r="J30">
        <v>3</v>
      </c>
      <c r="K30">
        <v>0</v>
      </c>
      <c r="L30">
        <v>1</v>
      </c>
      <c r="M30">
        <v>2</v>
      </c>
      <c r="N30">
        <v>2</v>
      </c>
      <c r="O30">
        <v>1</v>
      </c>
      <c r="P30">
        <v>1</v>
      </c>
      <c r="Q30" s="14">
        <f t="shared" si="4"/>
        <v>17</v>
      </c>
      <c r="R30">
        <v>0</v>
      </c>
      <c r="S30">
        <v>3</v>
      </c>
      <c r="T30">
        <v>0</v>
      </c>
      <c r="U30">
        <v>1</v>
      </c>
      <c r="V30">
        <v>2</v>
      </c>
      <c r="W30">
        <v>5</v>
      </c>
      <c r="X30">
        <v>2</v>
      </c>
      <c r="Y30">
        <v>1</v>
      </c>
      <c r="Z30">
        <v>0</v>
      </c>
      <c r="AA30">
        <v>2</v>
      </c>
      <c r="AB30" s="14">
        <f t="shared" si="5"/>
        <v>16</v>
      </c>
      <c r="AC30">
        <v>3</v>
      </c>
      <c r="AD30">
        <v>1</v>
      </c>
      <c r="AE30">
        <v>2</v>
      </c>
      <c r="AF30">
        <v>0</v>
      </c>
      <c r="AG30">
        <v>3</v>
      </c>
      <c r="AH30">
        <v>0</v>
      </c>
      <c r="AI30">
        <v>1</v>
      </c>
      <c r="AJ30">
        <v>2</v>
      </c>
      <c r="AK30">
        <v>0</v>
      </c>
      <c r="AL30"/>
      <c r="AM30" s="14">
        <f t="shared" si="6"/>
        <v>12</v>
      </c>
      <c r="AN30" s="4">
        <f t="shared" si="7"/>
        <v>45</v>
      </c>
      <c r="AO30" s="33"/>
      <c r="AP30"/>
      <c r="AQ30"/>
      <c r="AR30"/>
      <c r="AS30"/>
      <c r="AT30"/>
    </row>
    <row r="31" spans="1:46" ht="12.75">
      <c r="A31">
        <v>62</v>
      </c>
      <c r="B31" t="s">
        <v>33</v>
      </c>
      <c r="C31" t="s">
        <v>34</v>
      </c>
      <c r="D31" t="s">
        <v>62</v>
      </c>
      <c r="E31" s="27">
        <v>20</v>
      </c>
      <c r="F31" t="s">
        <v>81</v>
      </c>
      <c r="G31">
        <v>2</v>
      </c>
      <c r="H31">
        <v>3</v>
      </c>
      <c r="I31">
        <v>5</v>
      </c>
      <c r="J31">
        <v>3</v>
      </c>
      <c r="K31">
        <v>5</v>
      </c>
      <c r="L31">
        <v>3</v>
      </c>
      <c r="M31">
        <v>3</v>
      </c>
      <c r="N31">
        <v>3</v>
      </c>
      <c r="O31">
        <v>1</v>
      </c>
      <c r="P31">
        <v>2</v>
      </c>
      <c r="Q31" s="14">
        <f t="shared" si="4"/>
        <v>30</v>
      </c>
      <c r="R31">
        <v>1</v>
      </c>
      <c r="S31">
        <v>3</v>
      </c>
      <c r="T31">
        <v>2</v>
      </c>
      <c r="U31">
        <v>2</v>
      </c>
      <c r="V31">
        <v>3</v>
      </c>
      <c r="W31">
        <v>3</v>
      </c>
      <c r="X31">
        <v>5</v>
      </c>
      <c r="Y31">
        <v>5</v>
      </c>
      <c r="Z31">
        <v>0</v>
      </c>
      <c r="AA31">
        <v>2</v>
      </c>
      <c r="AB31" s="14">
        <f t="shared" si="5"/>
        <v>26</v>
      </c>
      <c r="AC31">
        <v>0</v>
      </c>
      <c r="AD31">
        <v>2</v>
      </c>
      <c r="AE31">
        <v>1</v>
      </c>
      <c r="AF31">
        <v>3</v>
      </c>
      <c r="AG31">
        <v>3</v>
      </c>
      <c r="AH31">
        <v>3</v>
      </c>
      <c r="AI31">
        <v>5</v>
      </c>
      <c r="AJ31">
        <v>2</v>
      </c>
      <c r="AK31">
        <v>1</v>
      </c>
      <c r="AL31"/>
      <c r="AM31" s="14">
        <f t="shared" si="6"/>
        <v>20</v>
      </c>
      <c r="AN31" s="4">
        <f t="shared" si="7"/>
        <v>76</v>
      </c>
      <c r="AO31" s="33"/>
      <c r="AP31"/>
      <c r="AQ31"/>
      <c r="AR31"/>
      <c r="AS31"/>
      <c r="AT31"/>
    </row>
    <row r="32" spans="1:46" ht="12.75">
      <c r="A32">
        <v>57</v>
      </c>
      <c r="B32" t="s">
        <v>29</v>
      </c>
      <c r="C32" t="s">
        <v>30</v>
      </c>
      <c r="D32" t="s">
        <v>65</v>
      </c>
      <c r="E32" s="27">
        <v>300</v>
      </c>
      <c r="F32" t="s">
        <v>81</v>
      </c>
      <c r="G32">
        <v>2</v>
      </c>
      <c r="H32">
        <v>3</v>
      </c>
      <c r="I32">
        <v>3</v>
      </c>
      <c r="J32">
        <v>3</v>
      </c>
      <c r="K32">
        <v>3</v>
      </c>
      <c r="L32">
        <v>1</v>
      </c>
      <c r="M32">
        <v>1</v>
      </c>
      <c r="N32">
        <v>3</v>
      </c>
      <c r="O32">
        <v>2</v>
      </c>
      <c r="P32">
        <v>3</v>
      </c>
      <c r="Q32" s="14">
        <f t="shared" si="4"/>
        <v>24</v>
      </c>
      <c r="R32">
        <v>3</v>
      </c>
      <c r="S32">
        <v>1</v>
      </c>
      <c r="T32">
        <v>5</v>
      </c>
      <c r="U32">
        <v>3</v>
      </c>
      <c r="V32">
        <v>3</v>
      </c>
      <c r="W32">
        <v>3</v>
      </c>
      <c r="X32">
        <v>3</v>
      </c>
      <c r="Y32">
        <v>3</v>
      </c>
      <c r="Z32">
        <v>2</v>
      </c>
      <c r="AA32">
        <v>3</v>
      </c>
      <c r="AB32" s="14">
        <f t="shared" si="5"/>
        <v>29</v>
      </c>
      <c r="AC32">
        <v>2</v>
      </c>
      <c r="AD32">
        <v>2</v>
      </c>
      <c r="AE32">
        <v>3</v>
      </c>
      <c r="AF32">
        <v>1</v>
      </c>
      <c r="AG32">
        <v>3</v>
      </c>
      <c r="AH32">
        <v>3</v>
      </c>
      <c r="AI32">
        <v>3</v>
      </c>
      <c r="AJ32">
        <v>5</v>
      </c>
      <c r="AK32">
        <v>1</v>
      </c>
      <c r="AL32">
        <v>3</v>
      </c>
      <c r="AM32" s="14">
        <f t="shared" si="6"/>
        <v>26</v>
      </c>
      <c r="AN32" s="4">
        <f t="shared" si="7"/>
        <v>79</v>
      </c>
      <c r="AO32" s="33"/>
      <c r="AP32"/>
      <c r="AQ32"/>
      <c r="AR32"/>
      <c r="AS32"/>
      <c r="AT32"/>
    </row>
    <row r="33" spans="1:46" ht="12.75" customHeight="1">
      <c r="A33">
        <v>56</v>
      </c>
      <c r="B33" t="s">
        <v>43</v>
      </c>
      <c r="C33" t="s">
        <v>44</v>
      </c>
      <c r="D33" t="s">
        <v>74</v>
      </c>
      <c r="E33" s="27">
        <v>250</v>
      </c>
      <c r="F33" t="s">
        <v>81</v>
      </c>
      <c r="G33">
        <v>5</v>
      </c>
      <c r="H33">
        <v>3</v>
      </c>
      <c r="I33">
        <v>5</v>
      </c>
      <c r="J33">
        <v>3</v>
      </c>
      <c r="K33">
        <v>1</v>
      </c>
      <c r="L33">
        <v>5</v>
      </c>
      <c r="M33">
        <v>5</v>
      </c>
      <c r="N33">
        <v>5</v>
      </c>
      <c r="O33">
        <v>1</v>
      </c>
      <c r="P33">
        <v>5</v>
      </c>
      <c r="Q33" s="14">
        <f t="shared" si="4"/>
        <v>38</v>
      </c>
      <c r="R33">
        <v>2</v>
      </c>
      <c r="S33">
        <v>1</v>
      </c>
      <c r="T33">
        <v>1</v>
      </c>
      <c r="U33">
        <v>1</v>
      </c>
      <c r="V33">
        <v>2</v>
      </c>
      <c r="W33">
        <v>1</v>
      </c>
      <c r="X33">
        <v>3</v>
      </c>
      <c r="Y33">
        <v>3</v>
      </c>
      <c r="Z33">
        <v>0</v>
      </c>
      <c r="AA33">
        <v>3</v>
      </c>
      <c r="AB33" s="14">
        <f t="shared" si="5"/>
        <v>17</v>
      </c>
      <c r="AC33">
        <v>3</v>
      </c>
      <c r="AD33">
        <v>5</v>
      </c>
      <c r="AE33">
        <v>1</v>
      </c>
      <c r="AF33">
        <v>2</v>
      </c>
      <c r="AG33">
        <v>2</v>
      </c>
      <c r="AH33">
        <v>2</v>
      </c>
      <c r="AI33">
        <v>5</v>
      </c>
      <c r="AJ33">
        <v>5</v>
      </c>
      <c r="AK33">
        <v>1</v>
      </c>
      <c r="AL33">
        <v>2</v>
      </c>
      <c r="AM33" s="14">
        <f t="shared" si="6"/>
        <v>28</v>
      </c>
      <c r="AN33" s="4">
        <f t="shared" si="7"/>
        <v>83</v>
      </c>
      <c r="AO33" s="33"/>
      <c r="AP33"/>
      <c r="AQ33"/>
      <c r="AR33"/>
    </row>
    <row r="34" spans="1:46" ht="18">
      <c r="A34">
        <v>58</v>
      </c>
      <c r="B34" t="s">
        <v>12</v>
      </c>
      <c r="C34" t="s">
        <v>35</v>
      </c>
      <c r="D34" t="s">
        <v>65</v>
      </c>
      <c r="E34" s="27">
        <v>301</v>
      </c>
      <c r="F34" t="s">
        <v>81</v>
      </c>
      <c r="G34">
        <v>3</v>
      </c>
      <c r="H34">
        <v>0</v>
      </c>
      <c r="I34">
        <v>5</v>
      </c>
      <c r="J34">
        <v>1</v>
      </c>
      <c r="K34">
        <v>1</v>
      </c>
      <c r="L34">
        <v>3</v>
      </c>
      <c r="M34">
        <v>2</v>
      </c>
      <c r="N34">
        <v>3</v>
      </c>
      <c r="O34">
        <v>5</v>
      </c>
      <c r="P34">
        <v>5</v>
      </c>
      <c r="Q34" s="14">
        <f t="shared" si="4"/>
        <v>28</v>
      </c>
      <c r="R34">
        <v>3</v>
      </c>
      <c r="S34"/>
      <c r="T34"/>
      <c r="U34"/>
      <c r="V34"/>
      <c r="W34">
        <v>2</v>
      </c>
      <c r="X34"/>
      <c r="Y34"/>
      <c r="Z34"/>
      <c r="AA34"/>
      <c r="AB34" s="14">
        <f t="shared" si="5"/>
        <v>5</v>
      </c>
      <c r="AC34">
        <v>0</v>
      </c>
      <c r="AD34"/>
      <c r="AE34"/>
      <c r="AF34"/>
      <c r="AG34"/>
      <c r="AH34">
        <v>1</v>
      </c>
      <c r="AI34"/>
      <c r="AJ34"/>
      <c r="AK34"/>
      <c r="AL34"/>
      <c r="AM34" s="14">
        <f t="shared" si="6"/>
        <v>1</v>
      </c>
      <c r="AN34" s="4">
        <f t="shared" si="7"/>
        <v>34</v>
      </c>
      <c r="AO34" s="36" t="s">
        <v>114</v>
      </c>
      <c r="AP34"/>
      <c r="AQ34"/>
      <c r="AR34"/>
      <c r="AS34"/>
      <c r="AT34"/>
    </row>
    <row r="35" spans="1:46" ht="12.75">
      <c r="A35">
        <v>54</v>
      </c>
      <c r="B35" t="s">
        <v>41</v>
      </c>
      <c r="C35" t="s">
        <v>80</v>
      </c>
      <c r="D35" t="s">
        <v>64</v>
      </c>
      <c r="E35" s="27">
        <v>200</v>
      </c>
      <c r="F35" t="s">
        <v>81</v>
      </c>
      <c r="G35"/>
      <c r="H35"/>
      <c r="I35"/>
      <c r="J35"/>
      <c r="K35"/>
      <c r="L35"/>
      <c r="M35"/>
      <c r="N35"/>
      <c r="O35"/>
      <c r="P35"/>
      <c r="Q35" s="14">
        <f t="shared" si="4"/>
        <v>0</v>
      </c>
      <c r="R35"/>
      <c r="S35"/>
      <c r="T35"/>
      <c r="U35"/>
      <c r="V35"/>
      <c r="W35"/>
      <c r="X35"/>
      <c r="Y35"/>
      <c r="Z35"/>
      <c r="AA35"/>
      <c r="AB35" s="14">
        <f t="shared" si="5"/>
        <v>0</v>
      </c>
      <c r="AC35"/>
      <c r="AD35"/>
      <c r="AE35"/>
      <c r="AF35"/>
      <c r="AG35"/>
      <c r="AH35"/>
      <c r="AI35"/>
      <c r="AJ35"/>
      <c r="AK35"/>
      <c r="AL35"/>
      <c r="AM35" s="14">
        <f t="shared" si="6"/>
        <v>0</v>
      </c>
      <c r="AN35" s="4">
        <f t="shared" si="7"/>
        <v>0</v>
      </c>
      <c r="AO35" s="33" t="s">
        <v>113</v>
      </c>
      <c r="AP35"/>
      <c r="AQ35"/>
      <c r="AR35"/>
      <c r="AS35"/>
      <c r="AT35"/>
    </row>
    <row r="36" spans="1:46" s="3" customFormat="1" ht="14.45" customHeight="1">
      <c r="A36">
        <v>63</v>
      </c>
      <c r="B36" t="s">
        <v>38</v>
      </c>
      <c r="C36" t="s">
        <v>39</v>
      </c>
      <c r="D36" t="s">
        <v>62</v>
      </c>
      <c r="E36" s="27">
        <v>200</v>
      </c>
      <c r="F36" t="s">
        <v>81</v>
      </c>
      <c r="G36">
        <v>3</v>
      </c>
      <c r="H36">
        <v>3</v>
      </c>
      <c r="I36">
        <v>5</v>
      </c>
      <c r="J36">
        <v>1</v>
      </c>
      <c r="K36">
        <v>3</v>
      </c>
      <c r="L36">
        <v>3</v>
      </c>
      <c r="M36">
        <v>3</v>
      </c>
      <c r="N36">
        <v>3</v>
      </c>
      <c r="O36">
        <v>3</v>
      </c>
      <c r="P36">
        <v>3</v>
      </c>
      <c r="Q36" s="14">
        <f t="shared" si="4"/>
        <v>30</v>
      </c>
      <c r="R36">
        <v>5</v>
      </c>
      <c r="S36">
        <v>3</v>
      </c>
      <c r="T36">
        <v>3</v>
      </c>
      <c r="U36">
        <v>5</v>
      </c>
      <c r="V36">
        <v>3</v>
      </c>
      <c r="W36">
        <v>5</v>
      </c>
      <c r="X36">
        <v>5</v>
      </c>
      <c r="Y36">
        <v>3</v>
      </c>
      <c r="Z36">
        <v>3</v>
      </c>
      <c r="AA36">
        <v>2</v>
      </c>
      <c r="AB36" s="14">
        <f t="shared" si="5"/>
        <v>37</v>
      </c>
      <c r="AC36"/>
      <c r="AD36"/>
      <c r="AE36"/>
      <c r="AF36"/>
      <c r="AG36"/>
      <c r="AH36"/>
      <c r="AI36"/>
      <c r="AJ36"/>
      <c r="AK36"/>
      <c r="AL36"/>
      <c r="AM36" s="14">
        <f t="shared" si="6"/>
        <v>0</v>
      </c>
      <c r="AN36" s="4">
        <f t="shared" si="7"/>
        <v>67</v>
      </c>
      <c r="AO36" s="33" t="s">
        <v>112</v>
      </c>
      <c r="AP36"/>
      <c r="AQ36"/>
      <c r="AR36"/>
      <c r="AS36"/>
      <c r="AT36"/>
    </row>
    <row r="37" spans="1:46" ht="12.75" customHeight="1">
      <c r="A37"/>
      <c r="B37"/>
      <c r="C37"/>
      <c r="D37"/>
      <c r="E37" s="27"/>
      <c r="F37"/>
      <c r="G37"/>
      <c r="H37"/>
      <c r="I37"/>
      <c r="J37"/>
      <c r="K37"/>
      <c r="L37"/>
      <c r="M37"/>
      <c r="N37"/>
      <c r="O37"/>
      <c r="P37"/>
      <c r="Q37" s="14"/>
      <c r="R37"/>
      <c r="S37"/>
      <c r="T37"/>
      <c r="U37"/>
      <c r="V37"/>
      <c r="W37"/>
      <c r="X37"/>
      <c r="Y37"/>
      <c r="Z37"/>
      <c r="AA37"/>
      <c r="AB37" s="14"/>
      <c r="AC37"/>
      <c r="AD37"/>
      <c r="AE37"/>
      <c r="AF37"/>
      <c r="AG37"/>
      <c r="AH37"/>
      <c r="AI37"/>
      <c r="AJ37"/>
      <c r="AK37"/>
      <c r="AL37"/>
      <c r="AM37" s="14"/>
      <c r="AN37" s="4"/>
      <c r="AO37" s="33"/>
      <c r="AP37"/>
      <c r="AQ37"/>
      <c r="AR37"/>
    </row>
    <row r="38" spans="1:46" s="3" customFormat="1" ht="12.75">
      <c r="A38">
        <v>45</v>
      </c>
      <c r="B38" t="s">
        <v>61</v>
      </c>
      <c r="C38" t="s">
        <v>60</v>
      </c>
      <c r="D38" t="s">
        <v>62</v>
      </c>
      <c r="E38" s="27">
        <v>80</v>
      </c>
      <c r="F38" t="s">
        <v>99</v>
      </c>
      <c r="G38"/>
      <c r="H38"/>
      <c r="I38"/>
      <c r="J38"/>
      <c r="K38"/>
      <c r="L38"/>
      <c r="M38"/>
      <c r="N38"/>
      <c r="O38"/>
      <c r="P38"/>
      <c r="Q38" s="14">
        <f>SUM(G38:P38)</f>
        <v>0</v>
      </c>
      <c r="R38"/>
      <c r="S38"/>
      <c r="T38"/>
      <c r="U38"/>
      <c r="V38"/>
      <c r="W38"/>
      <c r="X38"/>
      <c r="Y38"/>
      <c r="Z38"/>
      <c r="AA38"/>
      <c r="AB38" s="14">
        <f>SUM(R38:AA38)</f>
        <v>0</v>
      </c>
      <c r="AC38"/>
      <c r="AD38"/>
      <c r="AE38"/>
      <c r="AF38"/>
      <c r="AG38"/>
      <c r="AH38"/>
      <c r="AI38"/>
      <c r="AJ38"/>
      <c r="AK38"/>
      <c r="AL38"/>
      <c r="AM38" s="14">
        <f>SUM(AC38:AL38)</f>
        <v>0</v>
      </c>
      <c r="AN38" s="4">
        <f>SUM(AM38,AB38,Q38)</f>
        <v>0</v>
      </c>
      <c r="AO38" s="33" t="s">
        <v>113</v>
      </c>
      <c r="AP38"/>
      <c r="AQ38"/>
      <c r="AR38"/>
      <c r="AS38"/>
      <c r="AT38"/>
    </row>
    <row r="39" spans="1:46" ht="12.75" customHeight="1">
      <c r="A39"/>
      <c r="B39"/>
      <c r="C39"/>
      <c r="D39"/>
      <c r="E39" s="27"/>
      <c r="F39"/>
      <c r="G39"/>
      <c r="H39"/>
      <c r="I39"/>
      <c r="J39"/>
      <c r="K39"/>
      <c r="L39"/>
      <c r="M39"/>
      <c r="N39"/>
      <c r="O39"/>
      <c r="P39"/>
      <c r="Q39" s="14"/>
      <c r="R39"/>
      <c r="S39"/>
      <c r="T39"/>
      <c r="U39"/>
      <c r="V39"/>
      <c r="W39"/>
      <c r="X39"/>
      <c r="Y39"/>
      <c r="Z39"/>
      <c r="AA39"/>
      <c r="AB39" s="14"/>
      <c r="AC39"/>
      <c r="AD39"/>
      <c r="AE39"/>
      <c r="AF39"/>
      <c r="AG39"/>
      <c r="AH39"/>
      <c r="AI39"/>
      <c r="AJ39"/>
      <c r="AK39"/>
      <c r="AL39"/>
      <c r="AM39" s="14"/>
      <c r="AN39" s="4"/>
      <c r="AO39" s="33"/>
      <c r="AP39"/>
      <c r="AQ39"/>
      <c r="AR39"/>
    </row>
    <row r="40" spans="1:46" ht="12.75">
      <c r="A40">
        <v>52</v>
      </c>
      <c r="B40" t="s">
        <v>47</v>
      </c>
      <c r="C40" t="s">
        <v>48</v>
      </c>
      <c r="D40" t="s">
        <v>67</v>
      </c>
      <c r="E40" s="27">
        <v>250</v>
      </c>
      <c r="F40" t="s">
        <v>75</v>
      </c>
      <c r="G40">
        <v>0</v>
      </c>
      <c r="H40">
        <v>0</v>
      </c>
      <c r="I40">
        <v>0</v>
      </c>
      <c r="J40">
        <v>0</v>
      </c>
      <c r="K40">
        <v>0</v>
      </c>
      <c r="L40">
        <v>1</v>
      </c>
      <c r="M40">
        <v>0</v>
      </c>
      <c r="N40">
        <v>1</v>
      </c>
      <c r="O40">
        <v>3</v>
      </c>
      <c r="P40">
        <v>3</v>
      </c>
      <c r="Q40" s="14">
        <f>SUM(G40:P40)</f>
        <v>8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2</v>
      </c>
      <c r="Y40">
        <v>0</v>
      </c>
      <c r="Z40">
        <v>3</v>
      </c>
      <c r="AA40">
        <v>3</v>
      </c>
      <c r="AB40" s="14">
        <f>SUM(R40:AA40)</f>
        <v>8</v>
      </c>
      <c r="AC40">
        <v>0</v>
      </c>
      <c r="AD40">
        <v>1</v>
      </c>
      <c r="AE40">
        <v>0</v>
      </c>
      <c r="AF40">
        <v>0</v>
      </c>
      <c r="AG40">
        <v>0</v>
      </c>
      <c r="AH40">
        <v>1</v>
      </c>
      <c r="AI40">
        <v>2</v>
      </c>
      <c r="AJ40">
        <v>0</v>
      </c>
      <c r="AK40">
        <v>2</v>
      </c>
      <c r="AL40">
        <v>3</v>
      </c>
      <c r="AM40" s="14">
        <f>SUM(AC40:AL40)</f>
        <v>9</v>
      </c>
      <c r="AN40" s="4">
        <f>SUM(AM40,AB40,Q40)</f>
        <v>25</v>
      </c>
      <c r="AO40" s="33"/>
      <c r="AP40"/>
      <c r="AQ40"/>
      <c r="AR40"/>
      <c r="AS40"/>
      <c r="AT40"/>
    </row>
    <row r="41" spans="1:46" s="3" customFormat="1" ht="12.75">
      <c r="A41">
        <v>80</v>
      </c>
      <c r="B41" t="s">
        <v>90</v>
      </c>
      <c r="C41" t="s">
        <v>95</v>
      </c>
      <c r="D41" t="s">
        <v>74</v>
      </c>
      <c r="E41" s="27">
        <v>250</v>
      </c>
      <c r="F41" t="s">
        <v>75</v>
      </c>
      <c r="G41">
        <v>1</v>
      </c>
      <c r="H41">
        <v>0</v>
      </c>
      <c r="I41">
        <v>0</v>
      </c>
      <c r="J41">
        <v>0</v>
      </c>
      <c r="K41">
        <v>0</v>
      </c>
      <c r="L41">
        <v>0</v>
      </c>
      <c r="M41">
        <v>1</v>
      </c>
      <c r="N41">
        <v>0</v>
      </c>
      <c r="O41">
        <v>5</v>
      </c>
      <c r="P41">
        <v>3</v>
      </c>
      <c r="Q41" s="14">
        <f>SUM(G41:P41)</f>
        <v>10</v>
      </c>
      <c r="R41">
        <v>0</v>
      </c>
      <c r="S41">
        <v>0</v>
      </c>
      <c r="T41">
        <v>0</v>
      </c>
      <c r="U41">
        <v>0</v>
      </c>
      <c r="V41">
        <v>0</v>
      </c>
      <c r="W41">
        <v>2</v>
      </c>
      <c r="X41">
        <v>3</v>
      </c>
      <c r="Y41">
        <v>1</v>
      </c>
      <c r="Z41">
        <v>1</v>
      </c>
      <c r="AA41">
        <v>3</v>
      </c>
      <c r="AB41" s="14">
        <f>SUM(R41:AA41)</f>
        <v>10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3</v>
      </c>
      <c r="AJ41">
        <v>0</v>
      </c>
      <c r="AK41">
        <v>0</v>
      </c>
      <c r="AL41">
        <v>3</v>
      </c>
      <c r="AM41" s="14">
        <f>SUM(AC41:AL41)</f>
        <v>6</v>
      </c>
      <c r="AN41" s="4">
        <f>SUM(AM41,AB41,Q41)</f>
        <v>26</v>
      </c>
      <c r="AO41" s="33"/>
      <c r="AP41"/>
      <c r="AQ41"/>
      <c r="AR41"/>
      <c r="AS41"/>
      <c r="AT41"/>
    </row>
    <row r="42" spans="1:46" ht="12.75">
      <c r="A42">
        <v>51</v>
      </c>
      <c r="B42" t="s">
        <v>16</v>
      </c>
      <c r="C42" t="s">
        <v>46</v>
      </c>
      <c r="D42" t="s">
        <v>74</v>
      </c>
      <c r="E42" s="27">
        <v>250</v>
      </c>
      <c r="F42" t="s">
        <v>75</v>
      </c>
      <c r="G42">
        <v>1</v>
      </c>
      <c r="H42">
        <v>0</v>
      </c>
      <c r="I42">
        <v>2</v>
      </c>
      <c r="J42" s="35"/>
      <c r="K42" s="35"/>
      <c r="L42" s="35"/>
      <c r="M42" s="35"/>
      <c r="N42">
        <v>3</v>
      </c>
      <c r="O42">
        <v>5</v>
      </c>
      <c r="P42">
        <v>3</v>
      </c>
      <c r="Q42" s="14">
        <f>SUM(G42:P42)</f>
        <v>14</v>
      </c>
      <c r="R42" s="35"/>
      <c r="S42">
        <v>1</v>
      </c>
      <c r="T42">
        <v>1</v>
      </c>
      <c r="U42" s="35"/>
      <c r="V42" s="35"/>
      <c r="W42" s="35"/>
      <c r="X42" s="35"/>
      <c r="Y42">
        <v>3</v>
      </c>
      <c r="Z42">
        <v>3</v>
      </c>
      <c r="AA42">
        <v>5</v>
      </c>
      <c r="AB42" s="14">
        <f>SUM(R42:AA42)</f>
        <v>13</v>
      </c>
      <c r="AC42" s="35"/>
      <c r="AD42">
        <v>0</v>
      </c>
      <c r="AE42">
        <v>0</v>
      </c>
      <c r="AF42" s="35"/>
      <c r="AG42" s="35"/>
      <c r="AH42" s="35"/>
      <c r="AI42" s="35"/>
      <c r="AJ42">
        <v>0</v>
      </c>
      <c r="AK42" s="35"/>
      <c r="AL42" s="35"/>
      <c r="AM42" s="14">
        <f>SUM(AC42:AL42)</f>
        <v>0</v>
      </c>
      <c r="AN42" s="4">
        <f>SUM(AM42,AB42,Q42)</f>
        <v>27</v>
      </c>
      <c r="AO42" s="33" t="s">
        <v>112</v>
      </c>
      <c r="AP42"/>
      <c r="AQ42"/>
      <c r="AR42"/>
      <c r="AS42"/>
      <c r="AT42"/>
    </row>
    <row r="43" spans="1:46" s="3" customFormat="1" ht="12.75">
      <c r="A43">
        <v>53</v>
      </c>
      <c r="B43" t="s">
        <v>49</v>
      </c>
      <c r="C43" t="s">
        <v>50</v>
      </c>
      <c r="D43" t="s">
        <v>62</v>
      </c>
      <c r="E43" s="27">
        <v>200</v>
      </c>
      <c r="F43" t="s">
        <v>75</v>
      </c>
      <c r="G43"/>
      <c r="H43"/>
      <c r="I43"/>
      <c r="J43"/>
      <c r="K43"/>
      <c r="L43"/>
      <c r="M43"/>
      <c r="N43"/>
      <c r="O43"/>
      <c r="P43"/>
      <c r="Q43" s="14">
        <f>SUM(G43:P43)</f>
        <v>0</v>
      </c>
      <c r="R43"/>
      <c r="S43"/>
      <c r="T43"/>
      <c r="U43"/>
      <c r="V43"/>
      <c r="W43"/>
      <c r="X43"/>
      <c r="Y43"/>
      <c r="Z43"/>
      <c r="AA43"/>
      <c r="AB43" s="14">
        <f>SUM(R43:AA43)</f>
        <v>0</v>
      </c>
      <c r="AC43"/>
      <c r="AD43"/>
      <c r="AE43"/>
      <c r="AF43"/>
      <c r="AG43"/>
      <c r="AH43"/>
      <c r="AI43"/>
      <c r="AJ43"/>
      <c r="AK43"/>
      <c r="AL43"/>
      <c r="AM43" s="14">
        <f>SUM(AC43:AL43)</f>
        <v>0</v>
      </c>
      <c r="AN43" s="4">
        <f>SUM(AM43,AB43,Q43)</f>
        <v>0</v>
      </c>
      <c r="AO43" s="33" t="s">
        <v>113</v>
      </c>
      <c r="AP43"/>
      <c r="AQ43"/>
      <c r="AR43"/>
      <c r="AS43"/>
      <c r="AT43"/>
    </row>
    <row r="44" spans="1:46" ht="12.75">
      <c r="A44"/>
      <c r="B44"/>
      <c r="C44"/>
      <c r="D44"/>
      <c r="E44" s="27"/>
      <c r="F44"/>
      <c r="G44"/>
      <c r="H44"/>
      <c r="I44"/>
      <c r="J44"/>
      <c r="K44"/>
      <c r="L44"/>
      <c r="M44"/>
      <c r="N44"/>
      <c r="O44"/>
      <c r="P44"/>
      <c r="Q44" s="14"/>
      <c r="R44"/>
      <c r="S44"/>
      <c r="T44"/>
      <c r="U44"/>
      <c r="V44"/>
      <c r="W44"/>
      <c r="X44"/>
      <c r="Y44"/>
      <c r="Z44"/>
      <c r="AA44"/>
      <c r="AB44" s="14"/>
      <c r="AC44"/>
      <c r="AD44"/>
      <c r="AE44"/>
      <c r="AF44"/>
      <c r="AG44"/>
      <c r="AH44"/>
      <c r="AI44"/>
      <c r="AJ44"/>
      <c r="AK44"/>
      <c r="AL44"/>
      <c r="AM44" s="14"/>
      <c r="AN44" s="4"/>
      <c r="AO44" s="33"/>
      <c r="AP44"/>
      <c r="AQ44"/>
      <c r="AR44"/>
      <c r="AS44"/>
      <c r="AT44"/>
    </row>
    <row r="45" spans="1:46" s="3" customFormat="1" ht="12.75">
      <c r="A45">
        <v>46</v>
      </c>
      <c r="B45" t="s">
        <v>51</v>
      </c>
      <c r="C45" t="s">
        <v>52</v>
      </c>
      <c r="D45" t="s">
        <v>67</v>
      </c>
      <c r="E45" s="27">
        <v>250</v>
      </c>
      <c r="F45" t="s">
        <v>76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2</v>
      </c>
      <c r="Q45" s="14">
        <f>SUM(G45:P45)</f>
        <v>2</v>
      </c>
      <c r="R45">
        <v>0</v>
      </c>
      <c r="S45">
        <v>0</v>
      </c>
      <c r="T45">
        <v>1</v>
      </c>
      <c r="U45">
        <v>0</v>
      </c>
      <c r="V45">
        <v>0</v>
      </c>
      <c r="W45">
        <v>1</v>
      </c>
      <c r="X45">
        <v>0</v>
      </c>
      <c r="Y45">
        <v>0</v>
      </c>
      <c r="Z45">
        <v>0</v>
      </c>
      <c r="AA45">
        <v>1</v>
      </c>
      <c r="AB45" s="14">
        <f>SUM(R45:AA45)</f>
        <v>3</v>
      </c>
      <c r="AC45">
        <v>0</v>
      </c>
      <c r="AD45">
        <v>0</v>
      </c>
      <c r="AE45">
        <v>0</v>
      </c>
      <c r="AF45">
        <v>0</v>
      </c>
      <c r="AG45">
        <v>0</v>
      </c>
      <c r="AH45">
        <v>0</v>
      </c>
      <c r="AI45">
        <v>0</v>
      </c>
      <c r="AJ45">
        <v>0</v>
      </c>
      <c r="AK45">
        <v>0</v>
      </c>
      <c r="AL45">
        <v>1</v>
      </c>
      <c r="AM45" s="14">
        <f>SUM(AC45:AL45)</f>
        <v>1</v>
      </c>
      <c r="AN45" s="4">
        <f>SUM(AM45,AB45,Q45)</f>
        <v>6</v>
      </c>
      <c r="AO45" s="33"/>
      <c r="AP45"/>
      <c r="AQ45"/>
      <c r="AR45"/>
      <c r="AS45"/>
      <c r="AT45"/>
    </row>
    <row r="46" spans="1:46" s="3" customFormat="1" ht="12.75">
      <c r="A46">
        <v>47</v>
      </c>
      <c r="B46" t="s">
        <v>31</v>
      </c>
      <c r="C46" t="s">
        <v>32</v>
      </c>
      <c r="D46" t="s">
        <v>67</v>
      </c>
      <c r="E46" s="27">
        <v>125</v>
      </c>
      <c r="F46" t="s">
        <v>76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1</v>
      </c>
      <c r="P46">
        <v>3</v>
      </c>
      <c r="Q46" s="14">
        <f>SUM(G46:P46)</f>
        <v>4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3</v>
      </c>
      <c r="AA46">
        <v>2</v>
      </c>
      <c r="AB46" s="14">
        <f>SUM(R46:AA46)</f>
        <v>5</v>
      </c>
      <c r="AC46">
        <v>0</v>
      </c>
      <c r="AD46">
        <v>0</v>
      </c>
      <c r="AE46">
        <v>0</v>
      </c>
      <c r="AF46">
        <v>5</v>
      </c>
      <c r="AG46">
        <v>0</v>
      </c>
      <c r="AH46">
        <v>0</v>
      </c>
      <c r="AI46">
        <v>0</v>
      </c>
      <c r="AJ46">
        <v>0</v>
      </c>
      <c r="AK46">
        <v>0</v>
      </c>
      <c r="AL46">
        <v>5</v>
      </c>
      <c r="AM46" s="14">
        <f>SUM(AC46:AL46)</f>
        <v>10</v>
      </c>
      <c r="AN46" s="4">
        <f>SUM(AM46,AB46,Q46)</f>
        <v>19</v>
      </c>
      <c r="AO46" s="33"/>
      <c r="AP46"/>
      <c r="AQ46"/>
      <c r="AR46"/>
      <c r="AS46"/>
      <c r="AT46"/>
    </row>
    <row r="47" spans="1:46" s="3" customFormat="1" ht="12.75">
      <c r="A47">
        <v>48</v>
      </c>
      <c r="B47" t="s">
        <v>56</v>
      </c>
      <c r="C47" t="s">
        <v>57</v>
      </c>
      <c r="D47" t="s">
        <v>77</v>
      </c>
      <c r="E47" s="27">
        <v>250</v>
      </c>
      <c r="F47" t="s">
        <v>76</v>
      </c>
      <c r="G47">
        <v>0</v>
      </c>
      <c r="H47">
        <v>0</v>
      </c>
      <c r="I47">
        <v>1</v>
      </c>
      <c r="J47">
        <v>0</v>
      </c>
      <c r="K47">
        <v>0</v>
      </c>
      <c r="L47">
        <v>1</v>
      </c>
      <c r="M47">
        <v>0</v>
      </c>
      <c r="N47">
        <v>1</v>
      </c>
      <c r="O47">
        <v>0</v>
      </c>
      <c r="P47">
        <v>3</v>
      </c>
      <c r="Q47" s="14">
        <f>SUM(G47:P47)</f>
        <v>6</v>
      </c>
      <c r="R47">
        <v>2</v>
      </c>
      <c r="S47">
        <v>0</v>
      </c>
      <c r="T47">
        <v>1</v>
      </c>
      <c r="U47">
        <v>1</v>
      </c>
      <c r="V47">
        <v>0</v>
      </c>
      <c r="W47">
        <v>1</v>
      </c>
      <c r="X47">
        <v>0</v>
      </c>
      <c r="Y47">
        <v>1</v>
      </c>
      <c r="Z47">
        <v>3</v>
      </c>
      <c r="AA47">
        <v>2</v>
      </c>
      <c r="AB47" s="14">
        <f>SUM(R47:AA47)</f>
        <v>11</v>
      </c>
      <c r="AC47">
        <v>0</v>
      </c>
      <c r="AD47">
        <v>0</v>
      </c>
      <c r="AE47">
        <v>0</v>
      </c>
      <c r="AF47">
        <v>0</v>
      </c>
      <c r="AG47">
        <v>0</v>
      </c>
      <c r="AH47">
        <v>1</v>
      </c>
      <c r="AI47">
        <v>0</v>
      </c>
      <c r="AJ47">
        <v>1</v>
      </c>
      <c r="AK47">
        <v>1</v>
      </c>
      <c r="AL47">
        <v>3</v>
      </c>
      <c r="AM47" s="14">
        <f>SUM(AC47:AL47)</f>
        <v>6</v>
      </c>
      <c r="AN47" s="4">
        <f>SUM(AM47,AB47,Q47)</f>
        <v>23</v>
      </c>
      <c r="AO47" s="33"/>
      <c r="AP47"/>
      <c r="AQ47"/>
      <c r="AR47"/>
      <c r="AS47"/>
      <c r="AT47"/>
    </row>
    <row r="48" spans="1:46" s="3" customFormat="1" ht="12.75">
      <c r="A48">
        <v>50</v>
      </c>
      <c r="B48" t="s">
        <v>33</v>
      </c>
      <c r="C48" t="s">
        <v>55</v>
      </c>
      <c r="D48" t="s">
        <v>62</v>
      </c>
      <c r="E48" s="27">
        <v>250</v>
      </c>
      <c r="F48" t="s">
        <v>76</v>
      </c>
      <c r="G48">
        <v>0</v>
      </c>
      <c r="H48">
        <v>1</v>
      </c>
      <c r="I48">
        <v>1</v>
      </c>
      <c r="J48">
        <v>0</v>
      </c>
      <c r="K48">
        <v>3</v>
      </c>
      <c r="L48">
        <v>2</v>
      </c>
      <c r="M48">
        <v>3</v>
      </c>
      <c r="N48">
        <v>1</v>
      </c>
      <c r="O48">
        <v>2</v>
      </c>
      <c r="P48">
        <v>5</v>
      </c>
      <c r="Q48" s="14">
        <f>SUM(G48:P48)</f>
        <v>18</v>
      </c>
      <c r="R48">
        <v>5</v>
      </c>
      <c r="S48">
        <v>2</v>
      </c>
      <c r="T48">
        <v>2</v>
      </c>
      <c r="U48">
        <v>0</v>
      </c>
      <c r="V48">
        <v>1</v>
      </c>
      <c r="W48">
        <v>3</v>
      </c>
      <c r="X48">
        <v>2</v>
      </c>
      <c r="Y48">
        <v>0</v>
      </c>
      <c r="Z48">
        <v>3</v>
      </c>
      <c r="AA48">
        <v>5</v>
      </c>
      <c r="AB48" s="14">
        <f>SUM(R48:AA48)</f>
        <v>23</v>
      </c>
      <c r="AC48">
        <v>1</v>
      </c>
      <c r="AD48">
        <v>1</v>
      </c>
      <c r="AE48">
        <v>1</v>
      </c>
      <c r="AF48">
        <v>0</v>
      </c>
      <c r="AG48">
        <v>0</v>
      </c>
      <c r="AH48">
        <v>1</v>
      </c>
      <c r="AI48">
        <v>3</v>
      </c>
      <c r="AJ48">
        <v>3</v>
      </c>
      <c r="AK48">
        <v>3</v>
      </c>
      <c r="AL48">
        <v>5</v>
      </c>
      <c r="AM48" s="14">
        <f>SUM(AC48:AL48)</f>
        <v>18</v>
      </c>
      <c r="AN48" s="4">
        <f>SUM(AM48,AB48,Q48)</f>
        <v>59</v>
      </c>
      <c r="AO48" s="33"/>
      <c r="AP48"/>
      <c r="AQ48"/>
      <c r="AR48"/>
      <c r="AS48"/>
      <c r="AT48"/>
    </row>
    <row r="49" spans="1:46" ht="12.75">
      <c r="A49">
        <v>49</v>
      </c>
      <c r="B49" t="s">
        <v>53</v>
      </c>
      <c r="C49" t="s">
        <v>54</v>
      </c>
      <c r="D49" t="s">
        <v>96</v>
      </c>
      <c r="E49" s="27">
        <v>0</v>
      </c>
      <c r="F49" t="s">
        <v>76</v>
      </c>
      <c r="G49">
        <v>3</v>
      </c>
      <c r="H49">
        <v>5</v>
      </c>
      <c r="I49">
        <v>5</v>
      </c>
      <c r="J49" s="35"/>
      <c r="K49" s="35"/>
      <c r="L49" s="35"/>
      <c r="M49" s="35"/>
      <c r="N49">
        <v>5</v>
      </c>
      <c r="O49">
        <v>5</v>
      </c>
      <c r="P49">
        <v>5</v>
      </c>
      <c r="Q49" s="14">
        <f>SUM(G49:P49)</f>
        <v>28</v>
      </c>
      <c r="R49">
        <v>3</v>
      </c>
      <c r="S49">
        <v>3</v>
      </c>
      <c r="T49">
        <v>5</v>
      </c>
      <c r="U49" s="35"/>
      <c r="V49" s="35"/>
      <c r="W49" s="35"/>
      <c r="X49" s="35"/>
      <c r="Y49">
        <v>2</v>
      </c>
      <c r="Z49">
        <v>5</v>
      </c>
      <c r="AA49">
        <v>5</v>
      </c>
      <c r="AB49" s="14">
        <f>SUM(R49:AA49)</f>
        <v>23</v>
      </c>
      <c r="AC49">
        <v>3</v>
      </c>
      <c r="AD49" s="35"/>
      <c r="AE49">
        <v>3</v>
      </c>
      <c r="AF49" s="35"/>
      <c r="AG49" s="35"/>
      <c r="AH49" s="35"/>
      <c r="AI49" s="35"/>
      <c r="AJ49">
        <v>3</v>
      </c>
      <c r="AK49" s="35"/>
      <c r="AL49">
        <v>5</v>
      </c>
      <c r="AM49" s="14">
        <f>SUM(AC49:AL49)</f>
        <v>14</v>
      </c>
      <c r="AN49" s="4">
        <f>SUM(AM49,AB49,Q49)</f>
        <v>65</v>
      </c>
      <c r="AO49" s="33" t="s">
        <v>112</v>
      </c>
      <c r="AP49"/>
      <c r="AQ49"/>
      <c r="AR49"/>
      <c r="AS49"/>
      <c r="AT49"/>
    </row>
    <row r="50" spans="1:46" ht="12.75">
      <c r="A50"/>
      <c r="B50"/>
      <c r="C50"/>
      <c r="D50"/>
      <c r="E50" s="27"/>
      <c r="F50"/>
      <c r="G50"/>
      <c r="H50"/>
      <c r="I50"/>
      <c r="J50"/>
      <c r="K50"/>
      <c r="L50"/>
      <c r="M50"/>
      <c r="N50"/>
      <c r="O50"/>
      <c r="P50"/>
      <c r="Q50" s="14"/>
      <c r="R50"/>
      <c r="S50"/>
      <c r="T50"/>
      <c r="U50"/>
      <c r="V50"/>
      <c r="W50"/>
      <c r="X50"/>
      <c r="Y50"/>
      <c r="Z50"/>
      <c r="AA50"/>
      <c r="AB50" s="14"/>
      <c r="AC50"/>
      <c r="AD50"/>
      <c r="AE50"/>
      <c r="AF50"/>
      <c r="AG50"/>
      <c r="AH50"/>
      <c r="AI50"/>
      <c r="AJ50"/>
      <c r="AK50"/>
      <c r="AL50"/>
      <c r="AM50" s="14"/>
      <c r="AN50" s="4"/>
      <c r="AO50" s="33"/>
      <c r="AP50"/>
      <c r="AQ50"/>
      <c r="AR50"/>
      <c r="AS50"/>
      <c r="AT50"/>
    </row>
    <row r="51" spans="1:46" s="3" customFormat="1">
      <c r="A51">
        <v>82</v>
      </c>
      <c r="B51" t="s">
        <v>106</v>
      </c>
      <c r="C51" t="s">
        <v>107</v>
      </c>
      <c r="D51" s="32" t="s">
        <v>62</v>
      </c>
      <c r="E51" s="27">
        <v>125</v>
      </c>
      <c r="F51" s="26" t="s">
        <v>108</v>
      </c>
      <c r="G51">
        <v>3</v>
      </c>
      <c r="H51">
        <v>3</v>
      </c>
      <c r="I51">
        <v>5</v>
      </c>
      <c r="J51">
        <v>3</v>
      </c>
      <c r="K51">
        <v>3</v>
      </c>
      <c r="L51">
        <v>3</v>
      </c>
      <c r="M51">
        <v>5</v>
      </c>
      <c r="N51">
        <v>5</v>
      </c>
      <c r="O51">
        <v>3</v>
      </c>
      <c r="P51">
        <v>3</v>
      </c>
      <c r="Q51" s="14">
        <f>SUM(G51:P51)</f>
        <v>36</v>
      </c>
      <c r="R51">
        <v>5</v>
      </c>
      <c r="S51">
        <v>2</v>
      </c>
      <c r="T51">
        <v>5</v>
      </c>
      <c r="U51">
        <v>1</v>
      </c>
      <c r="V51">
        <v>1</v>
      </c>
      <c r="W51">
        <v>3</v>
      </c>
      <c r="X51">
        <v>1</v>
      </c>
      <c r="Y51">
        <v>3</v>
      </c>
      <c r="Z51">
        <v>3</v>
      </c>
      <c r="AA51">
        <v>3</v>
      </c>
      <c r="AB51" s="14">
        <f>SUM(R51:AA51)</f>
        <v>27</v>
      </c>
      <c r="AC51">
        <v>3</v>
      </c>
      <c r="AD51">
        <v>3</v>
      </c>
      <c r="AE51">
        <v>3</v>
      </c>
      <c r="AF51"/>
      <c r="AG51">
        <v>3</v>
      </c>
      <c r="AH51">
        <v>3</v>
      </c>
      <c r="AI51">
        <v>2</v>
      </c>
      <c r="AJ51">
        <v>3</v>
      </c>
      <c r="AK51">
        <v>5</v>
      </c>
      <c r="AL51">
        <v>3</v>
      </c>
      <c r="AM51" s="14">
        <f>SUM(AC51:AL51)</f>
        <v>28</v>
      </c>
      <c r="AN51" s="4">
        <f>SUM(AM51,AB51,Q51)</f>
        <v>91</v>
      </c>
      <c r="AO51" s="33"/>
      <c r="AP51"/>
      <c r="AQ51"/>
      <c r="AR51"/>
      <c r="AS51"/>
      <c r="AT51"/>
    </row>
    <row r="52" spans="1:46" s="3" customFormat="1" ht="12.75">
      <c r="A52"/>
      <c r="B52"/>
      <c r="C52"/>
      <c r="D52"/>
      <c r="E52" s="27"/>
      <c r="F52"/>
      <c r="G52"/>
      <c r="H52"/>
      <c r="I52"/>
      <c r="J52"/>
      <c r="K52"/>
      <c r="L52"/>
      <c r="M52"/>
      <c r="N52"/>
      <c r="O52"/>
      <c r="P52"/>
      <c r="Q52" s="14"/>
      <c r="R52"/>
      <c r="S52"/>
      <c r="T52"/>
      <c r="U52"/>
      <c r="V52"/>
      <c r="W52"/>
      <c r="X52"/>
      <c r="Y52"/>
      <c r="Z52"/>
      <c r="AA52"/>
      <c r="AB52" s="14"/>
      <c r="AC52"/>
      <c r="AD52"/>
      <c r="AE52"/>
      <c r="AF52"/>
      <c r="AG52"/>
      <c r="AH52"/>
      <c r="AI52"/>
      <c r="AJ52"/>
      <c r="AK52"/>
      <c r="AL52"/>
      <c r="AM52" s="14"/>
      <c r="AN52" s="4"/>
      <c r="AO52" s="33"/>
      <c r="AP52"/>
      <c r="AQ52"/>
      <c r="AR52"/>
      <c r="AS52"/>
      <c r="AT52"/>
    </row>
    <row r="53" spans="1:46" s="3" customFormat="1">
      <c r="A53"/>
      <c r="B53"/>
      <c r="C53"/>
      <c r="D53" s="32"/>
      <c r="E53" s="27"/>
      <c r="F53" s="26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14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14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14"/>
      <c r="AN53" s="4"/>
      <c r="AO53" s="33"/>
      <c r="AP53"/>
      <c r="AQ53"/>
      <c r="AR53"/>
      <c r="AS53"/>
      <c r="AT53"/>
    </row>
    <row r="54" spans="1:46" s="3" customFormat="1" ht="12.75" customHeight="1">
      <c r="A54" s="23"/>
      <c r="B54" s="37" t="s">
        <v>115</v>
      </c>
      <c r="C54" s="37"/>
      <c r="D54" s="37"/>
      <c r="E54" s="37"/>
      <c r="F54" s="37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14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14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14"/>
      <c r="AN54" s="4"/>
      <c r="AO54" s="4"/>
    </row>
    <row r="55" spans="1:46" ht="12.75">
      <c r="A55" s="23"/>
      <c r="B55" s="37"/>
      <c r="C55" s="37"/>
      <c r="D55" s="37"/>
      <c r="E55" s="37"/>
      <c r="F55" s="37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14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14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14"/>
      <c r="AN55" s="4"/>
      <c r="AO55" s="33"/>
      <c r="AP55"/>
      <c r="AQ55"/>
      <c r="AR55"/>
      <c r="AS55"/>
      <c r="AT55"/>
    </row>
    <row r="56" spans="1:46" ht="12.75">
      <c r="A56" s="23"/>
      <c r="B56" s="37"/>
      <c r="C56" s="37"/>
      <c r="D56" s="37"/>
      <c r="E56" s="37"/>
      <c r="F56" s="37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14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14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14"/>
      <c r="AN56" s="4"/>
      <c r="AO56" s="33"/>
      <c r="AP56"/>
      <c r="AQ56"/>
      <c r="AR56"/>
      <c r="AS56"/>
      <c r="AT56"/>
    </row>
    <row r="57" spans="1:46" ht="12.75">
      <c r="A57" s="23"/>
      <c r="B57" s="37"/>
      <c r="C57" s="37"/>
      <c r="D57" s="37"/>
      <c r="E57" s="37"/>
      <c r="F57" s="37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14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14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14"/>
      <c r="AN57" s="4"/>
      <c r="AO57" s="33"/>
      <c r="AP57"/>
      <c r="AQ57"/>
      <c r="AR57"/>
      <c r="AS57"/>
      <c r="AT57"/>
    </row>
    <row r="58" spans="1:46" ht="12.75">
      <c r="A58" s="23"/>
      <c r="B58" s="24"/>
      <c r="C58" s="24"/>
      <c r="D58" s="24"/>
      <c r="E58" s="28"/>
      <c r="F58" s="25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14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14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14"/>
      <c r="AN58" s="4"/>
      <c r="AO58" s="33"/>
      <c r="AP58"/>
      <c r="AQ58"/>
      <c r="AR58"/>
      <c r="AS58"/>
      <c r="AT58"/>
    </row>
    <row r="59" spans="1:46" s="4" customFormat="1" ht="12.75">
      <c r="A59" s="23"/>
      <c r="B59" s="24"/>
      <c r="C59" s="24"/>
      <c r="D59" s="24"/>
      <c r="E59" s="28"/>
      <c r="F59" s="25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14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14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14"/>
      <c r="AO59" s="33"/>
      <c r="AP59"/>
      <c r="AQ59"/>
      <c r="AR59"/>
      <c r="AS59"/>
      <c r="AT59"/>
    </row>
    <row r="60" spans="1:46" s="3" customFormat="1" ht="12.75">
      <c r="A60" s="23"/>
      <c r="B60" s="24"/>
      <c r="C60" s="24"/>
      <c r="D60" s="24"/>
      <c r="E60" s="28"/>
      <c r="F60" s="25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14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14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14"/>
      <c r="AN60" s="4"/>
      <c r="AO60" s="33"/>
      <c r="AP60"/>
      <c r="AQ60"/>
      <c r="AR60"/>
      <c r="AS60"/>
      <c r="AT60"/>
    </row>
    <row r="61" spans="1:46" s="3" customFormat="1" ht="12.75">
      <c r="A61" s="23"/>
      <c r="B61" s="24"/>
      <c r="C61" s="24"/>
      <c r="D61" s="24"/>
      <c r="E61" s="28"/>
      <c r="F61" s="25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14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14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14"/>
      <c r="AN61" s="4"/>
      <c r="AO61" s="33"/>
      <c r="AP61"/>
      <c r="AQ61"/>
      <c r="AR61"/>
      <c r="AS61"/>
      <c r="AT61"/>
    </row>
    <row r="62" spans="1:46" s="3" customFormat="1" ht="12.75">
      <c r="A62" s="23"/>
      <c r="B62" s="24"/>
      <c r="C62" s="24"/>
      <c r="D62" s="24"/>
      <c r="E62" s="28"/>
      <c r="F62" s="25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14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14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14"/>
      <c r="AN62" s="4"/>
      <c r="AO62" s="33"/>
      <c r="AP62"/>
      <c r="AQ62"/>
      <c r="AR62"/>
      <c r="AS62"/>
      <c r="AT62"/>
    </row>
    <row r="63" spans="1:46" ht="12.75">
      <c r="A63" s="23"/>
      <c r="B63" s="24"/>
      <c r="C63" s="24"/>
      <c r="D63" s="24"/>
      <c r="E63" s="28"/>
      <c r="F63" s="25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14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14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14"/>
      <c r="AN63" s="4"/>
      <c r="AO63" s="33"/>
      <c r="AP63"/>
      <c r="AQ63"/>
      <c r="AR63"/>
      <c r="AS63"/>
      <c r="AT63"/>
    </row>
    <row r="64" spans="1:46" ht="12.75" customHeight="1">
      <c r="A64" s="23"/>
      <c r="B64" s="24"/>
      <c r="C64" s="24"/>
      <c r="D64" s="24"/>
      <c r="E64" s="28"/>
      <c r="F64" s="25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14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14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14"/>
      <c r="AN64" s="4"/>
      <c r="AO64" s="33"/>
      <c r="AP64"/>
      <c r="AQ64"/>
      <c r="AR64"/>
      <c r="AS64"/>
      <c r="AT64"/>
    </row>
    <row r="65" spans="1:46" s="3" customFormat="1" ht="12.75" customHeight="1">
      <c r="A65" s="23"/>
      <c r="B65" s="24"/>
      <c r="C65" s="24"/>
      <c r="D65" s="24"/>
      <c r="E65" s="28"/>
      <c r="F65" s="25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14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14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14"/>
      <c r="AN65" s="4"/>
      <c r="AO65" s="33"/>
      <c r="AP65"/>
      <c r="AQ65"/>
      <c r="AR65"/>
      <c r="AS65"/>
      <c r="AT65"/>
    </row>
    <row r="66" spans="1:46" ht="12.75" customHeight="1">
      <c r="A66" s="23"/>
      <c r="B66" s="24"/>
      <c r="C66" s="24"/>
      <c r="D66" s="24"/>
      <c r="E66" s="28"/>
      <c r="F66" s="25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14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14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14"/>
      <c r="AN66" s="4"/>
      <c r="AO66" s="33"/>
      <c r="AP66"/>
      <c r="AQ66"/>
      <c r="AR66"/>
      <c r="AS66"/>
      <c r="AT66"/>
    </row>
    <row r="67" spans="1:46" ht="12.75">
      <c r="A67" s="23"/>
      <c r="B67" s="24"/>
      <c r="C67" s="24"/>
      <c r="D67" s="24"/>
      <c r="E67" s="28"/>
      <c r="F67" s="25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14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14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14"/>
      <c r="AN67" s="4"/>
      <c r="AO67" s="33"/>
      <c r="AP67"/>
      <c r="AQ67"/>
      <c r="AR67"/>
      <c r="AS67"/>
      <c r="AT67"/>
    </row>
    <row r="68" spans="1:46" ht="12.75" customHeight="1">
      <c r="A68" s="23"/>
      <c r="B68" s="24"/>
      <c r="C68" s="24"/>
      <c r="D68" s="24"/>
      <c r="E68" s="28"/>
      <c r="F68" s="25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14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14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14"/>
      <c r="AN68" s="4"/>
    </row>
    <row r="69" spans="1:46" ht="12.75" customHeight="1">
      <c r="A69" s="23"/>
      <c r="B69" s="24"/>
      <c r="C69" s="24"/>
      <c r="D69" s="24"/>
      <c r="E69" s="28"/>
      <c r="F69" s="25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14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14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14"/>
      <c r="AN69" s="4"/>
    </row>
    <row r="70" spans="1:46" ht="12.75" customHeight="1">
      <c r="A70" s="14"/>
      <c r="B70" s="14"/>
      <c r="F70" s="19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14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14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14"/>
      <c r="AN70" s="4"/>
    </row>
    <row r="71" spans="1:46" ht="13.5" customHeight="1">
      <c r="A71" s="14"/>
      <c r="B71" s="14"/>
      <c r="F71" s="19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14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14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14"/>
      <c r="AN71" s="4"/>
    </row>
    <row r="72" spans="1:46" ht="13.5" customHeight="1">
      <c r="A72" s="14"/>
      <c r="B72" s="14"/>
      <c r="C72"/>
      <c r="D72"/>
      <c r="E72" s="27"/>
      <c r="F72" s="18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14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14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14"/>
      <c r="AN72" s="4"/>
    </row>
    <row r="73" spans="1:46" s="3" customFormat="1" ht="12.75">
      <c r="A73" s="14"/>
      <c r="B73" s="14"/>
      <c r="C73" s="13"/>
      <c r="D73" s="13"/>
      <c r="E73" s="30"/>
      <c r="F73" s="20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14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14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14"/>
      <c r="AN73" s="4"/>
      <c r="AO73" s="4"/>
    </row>
    <row r="74" spans="1:46" s="3" customFormat="1" ht="12.75">
      <c r="A74" s="14"/>
      <c r="B74" s="14"/>
      <c r="C74" s="15"/>
      <c r="D74" s="15"/>
      <c r="E74" s="31"/>
      <c r="F74" s="18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14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14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14"/>
      <c r="AN74" s="4"/>
      <c r="AO74" s="4"/>
    </row>
    <row r="75" spans="1:46" ht="13.5" customHeight="1">
      <c r="A75" s="14"/>
      <c r="B75" s="14"/>
      <c r="C75"/>
      <c r="D75"/>
      <c r="E75" s="27"/>
      <c r="F75" s="19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14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14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14"/>
      <c r="AN75" s="4"/>
    </row>
    <row r="76" spans="1:46" ht="12.75">
      <c r="A76" s="14"/>
      <c r="B76" s="14"/>
      <c r="C76"/>
      <c r="D76"/>
      <c r="E76" s="27"/>
      <c r="F76" s="20"/>
      <c r="AM76" s="14"/>
      <c r="AN76" s="4"/>
    </row>
    <row r="77" spans="1:46" ht="12.75">
      <c r="A77" s="14"/>
      <c r="B77" s="14"/>
      <c r="F77" s="19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14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14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14"/>
      <c r="AN77" s="4"/>
    </row>
    <row r="78" spans="1:46" ht="13.5" customHeight="1">
      <c r="A78" s="14"/>
      <c r="B78" s="14"/>
      <c r="C78"/>
      <c r="D78"/>
      <c r="E78" s="27"/>
      <c r="F78" s="18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14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14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14"/>
      <c r="AN78" s="4"/>
    </row>
    <row r="79" spans="1:46" s="3" customFormat="1" ht="12.75">
      <c r="A79" s="14"/>
      <c r="B79" s="14"/>
      <c r="C79" s="15"/>
      <c r="D79" s="15"/>
      <c r="E79" s="31"/>
      <c r="F79" s="18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14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14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14"/>
      <c r="AN79" s="4"/>
      <c r="AO79" s="4"/>
    </row>
    <row r="80" spans="1:46" ht="12.75">
      <c r="A80" s="14"/>
      <c r="B80" s="14"/>
      <c r="C80" s="13"/>
      <c r="D80" s="13"/>
      <c r="E80" s="30"/>
      <c r="F80" s="20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14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14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14"/>
      <c r="AN80" s="4"/>
    </row>
    <row r="81" spans="3:41" ht="21">
      <c r="C81"/>
      <c r="D81"/>
      <c r="E81" s="2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</row>
    <row r="82" spans="3:41" ht="21">
      <c r="C82"/>
      <c r="D82"/>
      <c r="E82" s="2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"/>
    </row>
    <row r="83" spans="3:41" ht="12.75">
      <c r="C83"/>
      <c r="D83"/>
      <c r="E83" s="27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</row>
    <row r="84" spans="3:41" ht="12.75">
      <c r="C84"/>
      <c r="D84"/>
      <c r="E84" s="27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"/>
    </row>
    <row r="85" spans="3:41" ht="12.75">
      <c r="C85"/>
      <c r="D85"/>
      <c r="E85" s="27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"/>
    </row>
    <row r="86" spans="3:41" ht="21">
      <c r="C86"/>
      <c r="D86"/>
      <c r="E86" s="2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</row>
    <row r="87" spans="3:41" ht="21">
      <c r="C87"/>
      <c r="D87"/>
      <c r="E87" s="2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</row>
    <row r="88" spans="3:41" ht="12.75">
      <c r="C88"/>
      <c r="D88"/>
      <c r="E88" s="27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</row>
    <row r="89" spans="3:41" s="3" customFormat="1" ht="21">
      <c r="C89"/>
      <c r="D89"/>
      <c r="E89" s="27"/>
      <c r="F89" s="2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5"/>
      <c r="AO89" s="4"/>
    </row>
    <row r="90" spans="3:41" ht="21">
      <c r="C90"/>
      <c r="D90"/>
      <c r="E90" s="2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</row>
    <row r="91" spans="3:41" ht="21">
      <c r="C91"/>
      <c r="D91"/>
      <c r="E91" s="2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</row>
    <row r="92" spans="3:41" ht="21">
      <c r="C92"/>
      <c r="D92"/>
      <c r="E92" s="2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</row>
    <row r="93" spans="3:41" ht="12.75">
      <c r="C93"/>
      <c r="D93"/>
      <c r="E93" s="27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</row>
    <row r="94" spans="3:41" ht="21">
      <c r="C94"/>
      <c r="D94"/>
      <c r="E94" s="2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</row>
    <row r="95" spans="3:41" s="3" customFormat="1" ht="12.75">
      <c r="C95"/>
      <c r="D95"/>
      <c r="E95" s="27"/>
      <c r="F95" s="2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5"/>
      <c r="AO95" s="4"/>
    </row>
    <row r="96" spans="3:41" ht="21">
      <c r="C96"/>
      <c r="D96"/>
      <c r="E96" s="2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</row>
    <row r="97" spans="3:41" ht="21">
      <c r="C97"/>
      <c r="D97"/>
      <c r="E97" s="2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</row>
    <row r="98" spans="3:41" ht="21">
      <c r="C98"/>
      <c r="D98"/>
      <c r="E98" s="2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</row>
    <row r="99" spans="3:41" ht="21"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</row>
    <row r="100" spans="3:41" s="3" customFormat="1" ht="12.75">
      <c r="C100" s="1"/>
      <c r="D100" s="1"/>
      <c r="E100" s="29"/>
      <c r="F100" s="2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5"/>
      <c r="AO100" s="4"/>
    </row>
    <row r="101" spans="3:41" ht="21"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</row>
    <row r="102" spans="3:41" ht="12.75"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</row>
    <row r="103" spans="3:41" ht="21"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</row>
    <row r="104" spans="3:41" ht="12.75"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</row>
    <row r="105" spans="3:41" ht="12.75"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</row>
    <row r="106" spans="3:41" ht="12.75"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</row>
    <row r="107" spans="3:41" ht="21"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</row>
    <row r="108" spans="3:41" ht="21"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</row>
    <row r="109" spans="3:41" ht="21"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</row>
    <row r="110" spans="3:41" ht="12.75"/>
    <row r="111" spans="3:41" ht="12.75"/>
    <row r="112" spans="3:41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spans="1:41" ht="12.75"/>
    <row r="130" spans="1:41" ht="12.75"/>
    <row r="131" spans="1:41" ht="12.75"/>
    <row r="132" spans="1:41" ht="12.75"/>
    <row r="133" spans="1:41" ht="12.75"/>
    <row r="134" spans="1:41" s="4" customFormat="1" ht="12.75">
      <c r="A134" s="3"/>
      <c r="B134" s="3"/>
      <c r="C134" s="1"/>
      <c r="D134" s="1"/>
      <c r="E134" s="29"/>
      <c r="F134" s="2"/>
      <c r="G134" s="3"/>
      <c r="H134" s="3"/>
      <c r="I134" s="3"/>
      <c r="J134" s="3"/>
      <c r="K134" s="3"/>
      <c r="L134" s="3"/>
      <c r="M134" s="3"/>
      <c r="N134" s="3"/>
      <c r="O134" s="3"/>
      <c r="P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N134" s="5"/>
    </row>
    <row r="135" spans="1:41" ht="12.75"/>
    <row r="136" spans="1:41" ht="12.75"/>
    <row r="137" spans="1:41" ht="12.75"/>
    <row r="138" spans="1:41" s="4" customFormat="1" ht="12.75">
      <c r="A138" s="3"/>
      <c r="B138" s="3"/>
      <c r="C138" s="1"/>
      <c r="D138" s="1"/>
      <c r="E138" s="29"/>
      <c r="F138" s="2"/>
      <c r="G138" s="3"/>
      <c r="H138" s="3"/>
      <c r="I138" s="3"/>
      <c r="J138" s="3"/>
      <c r="K138" s="3"/>
      <c r="L138" s="3"/>
      <c r="M138" s="3"/>
      <c r="N138" s="3"/>
      <c r="O138" s="3"/>
      <c r="P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N138" s="5"/>
    </row>
    <row r="139" spans="1:41" ht="12.75"/>
    <row r="140" spans="1:41" ht="12.75"/>
    <row r="141" spans="1:41" s="3" customFormat="1" ht="12.75">
      <c r="C141" s="1"/>
      <c r="D141" s="1"/>
      <c r="E141" s="29"/>
      <c r="F141" s="2"/>
      <c r="Q141" s="4"/>
      <c r="AB141" s="4"/>
      <c r="AM141" s="4"/>
      <c r="AN141" s="5"/>
      <c r="AO141" s="4"/>
    </row>
    <row r="142" spans="1:41" ht="12.75"/>
    <row r="143" spans="1:41" ht="12.75"/>
    <row r="144" spans="1:41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spans="3:41" ht="12.75"/>
    <row r="162" spans="3:41" ht="12.75"/>
    <row r="163" spans="3:41" ht="12.75"/>
    <row r="164" spans="3:41" ht="12.75"/>
    <row r="165" spans="3:41" ht="12.75"/>
    <row r="166" spans="3:41" ht="12.75"/>
    <row r="167" spans="3:41" ht="12.75"/>
    <row r="168" spans="3:41" ht="12.75"/>
    <row r="169" spans="3:41" ht="12.75"/>
    <row r="170" spans="3:41" ht="12.75"/>
    <row r="171" spans="3:41" s="3" customFormat="1" ht="12.75">
      <c r="C171" s="1"/>
      <c r="D171" s="1"/>
      <c r="E171" s="29"/>
      <c r="F171" s="2"/>
      <c r="Q171" s="4"/>
      <c r="AB171" s="4"/>
      <c r="AM171" s="4"/>
      <c r="AN171" s="5"/>
      <c r="AO171" s="4"/>
    </row>
    <row r="172" spans="3:41" ht="12.75"/>
    <row r="173" spans="3:41" ht="12.75"/>
    <row r="174" spans="3:41" ht="12.75"/>
    <row r="175" spans="3:41" ht="12.75"/>
    <row r="176" spans="3:41" ht="12.75"/>
    <row r="177" spans="3:41" ht="12.75"/>
    <row r="178" spans="3:41" ht="12.75"/>
    <row r="179" spans="3:41" ht="12.75"/>
    <row r="180" spans="3:41" ht="12.75"/>
    <row r="181" spans="3:41" ht="12.75"/>
    <row r="182" spans="3:41" ht="12.75"/>
    <row r="183" spans="3:41" s="3" customFormat="1" ht="12.75">
      <c r="C183" s="1"/>
      <c r="D183" s="1"/>
      <c r="E183" s="29"/>
      <c r="F183" s="2"/>
      <c r="Q183" s="4"/>
      <c r="AB183" s="4"/>
      <c r="AM183" s="4"/>
      <c r="AN183" s="5"/>
      <c r="AO183" s="4"/>
    </row>
    <row r="184" spans="3:41" s="3" customFormat="1" ht="12.75">
      <c r="C184" s="1"/>
      <c r="D184" s="1"/>
      <c r="E184" s="29"/>
      <c r="F184" s="2"/>
      <c r="Q184" s="4"/>
      <c r="AB184" s="4"/>
      <c r="AM184" s="4"/>
      <c r="AN184" s="5"/>
      <c r="AO184" s="4"/>
    </row>
    <row r="185" spans="3:41" ht="12.75"/>
    <row r="186" spans="3:41" ht="12.75"/>
    <row r="187" spans="3:41" ht="12.75"/>
    <row r="188" spans="3:41" ht="12.75"/>
    <row r="189" spans="3:41" ht="12.75"/>
    <row r="190" spans="3:41" ht="12.75"/>
    <row r="191" spans="3:41" ht="12.75"/>
    <row r="192" spans="3:41" ht="12.75"/>
    <row r="193" spans="1:41" ht="12.75"/>
    <row r="194" spans="1:41" ht="12.75"/>
    <row r="195" spans="1:41" s="3" customFormat="1" ht="12.75">
      <c r="C195" s="1"/>
      <c r="D195" s="1"/>
      <c r="E195" s="29"/>
      <c r="F195" s="2"/>
      <c r="Q195" s="4"/>
      <c r="AB195" s="4"/>
      <c r="AM195" s="4"/>
      <c r="AN195" s="5"/>
      <c r="AO195" s="4"/>
    </row>
    <row r="196" spans="1:41" ht="12.75"/>
    <row r="197" spans="1:41" ht="12.75"/>
    <row r="198" spans="1:41" ht="12.75"/>
    <row r="199" spans="1:41" ht="12.75"/>
    <row r="200" spans="1:41" ht="12.75"/>
    <row r="201" spans="1:41" ht="12.75"/>
    <row r="202" spans="1:41" ht="12.75"/>
    <row r="203" spans="1:41" s="4" customFormat="1" ht="12.75">
      <c r="A203" s="3"/>
      <c r="B203" s="3"/>
      <c r="C203" s="1"/>
      <c r="D203" s="1"/>
      <c r="E203" s="29"/>
      <c r="F203" s="2"/>
      <c r="G203" s="3"/>
      <c r="H203" s="3"/>
      <c r="I203" s="3"/>
      <c r="J203" s="3"/>
      <c r="K203" s="3"/>
      <c r="L203" s="3"/>
      <c r="M203" s="3"/>
      <c r="N203" s="3"/>
      <c r="O203" s="3"/>
      <c r="P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N203" s="5"/>
    </row>
    <row r="204" spans="1:41" ht="12.75"/>
    <row r="205" spans="1:41" ht="12.75"/>
    <row r="206" spans="1:41" ht="12.75"/>
    <row r="207" spans="1:41" ht="12.75"/>
    <row r="208" spans="1:41" ht="12.75"/>
    <row r="209" spans="1:41" ht="12.75"/>
    <row r="210" spans="1:41" ht="12.75"/>
    <row r="211" spans="1:41" ht="12.75"/>
    <row r="212" spans="1:41" ht="12.75"/>
    <row r="213" spans="1:41" ht="12.75"/>
    <row r="214" spans="1:41" ht="12.75"/>
    <row r="215" spans="1:41" ht="12.75"/>
    <row r="216" spans="1:41" ht="12.75"/>
    <row r="217" spans="1:41" ht="12.75"/>
    <row r="218" spans="1:41" s="1" customFormat="1" ht="12.75">
      <c r="A218" s="3"/>
      <c r="B218" s="3"/>
      <c r="E218" s="29"/>
      <c r="F218" s="2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4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4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4"/>
      <c r="AN218" s="5"/>
      <c r="AO218" s="5"/>
    </row>
    <row r="219" spans="1:41" ht="12.75"/>
    <row r="220" spans="1:41" ht="12.75"/>
    <row r="221" spans="1:41" ht="12.75"/>
    <row r="222" spans="1:41" ht="12.75"/>
    <row r="223" spans="1:41" s="1" customFormat="1" ht="12.75">
      <c r="A223" s="3"/>
      <c r="B223" s="3"/>
      <c r="E223" s="29"/>
      <c r="F223" s="2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4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4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4"/>
      <c r="AN223" s="5"/>
      <c r="AO223" s="5"/>
    </row>
    <row r="224" spans="1:41" ht="12.75"/>
    <row r="225" spans="1:41" s="1" customFormat="1" ht="12.75">
      <c r="A225" s="3"/>
      <c r="B225" s="3"/>
      <c r="E225" s="29"/>
      <c r="F225" s="2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4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4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4"/>
      <c r="AN225" s="5"/>
      <c r="AO225" s="5"/>
    </row>
    <row r="226" spans="1:41" ht="12.75"/>
    <row r="227" spans="1:41" s="1" customFormat="1" ht="12.75">
      <c r="A227" s="3"/>
      <c r="B227" s="3"/>
      <c r="E227" s="29"/>
      <c r="F227" s="2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4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4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4"/>
      <c r="AN227" s="5"/>
      <c r="AO227" s="5"/>
    </row>
    <row r="228" spans="1:41" ht="12.75"/>
    <row r="229" spans="1:41" ht="12.75"/>
    <row r="230" spans="1:41" ht="12.75"/>
    <row r="231" spans="1:41" ht="12.75"/>
    <row r="232" spans="1:41" ht="12.75"/>
    <row r="233" spans="1:41" ht="12.75"/>
    <row r="234" spans="1:41" ht="12.75"/>
    <row r="235" spans="1:41" ht="12.75"/>
    <row r="236" spans="1:41" ht="12.75"/>
    <row r="237" spans="1:41" ht="12.75"/>
    <row r="238" spans="1:41" ht="12.75"/>
    <row r="239" spans="1:41" ht="12.75"/>
    <row r="240" spans="1:41" ht="12.75"/>
    <row r="241" spans="1:41" ht="12.75"/>
    <row r="242" spans="1:41" ht="12.75"/>
    <row r="243" spans="1:41" ht="12.75"/>
    <row r="244" spans="1:41" ht="12.75"/>
    <row r="245" spans="1:41" ht="12.75"/>
    <row r="246" spans="1:41" ht="12.75"/>
    <row r="247" spans="1:41" ht="12.75"/>
    <row r="248" spans="1:41" ht="12.75"/>
    <row r="249" spans="1:41" ht="12.75"/>
    <row r="250" spans="1:41" ht="12.75"/>
    <row r="251" spans="1:41" ht="12.75"/>
    <row r="252" spans="1:41" ht="12.75"/>
    <row r="253" spans="1:41" ht="12.75"/>
    <row r="254" spans="1:41" s="1" customFormat="1" ht="12.75">
      <c r="A254" s="3"/>
      <c r="B254" s="3"/>
      <c r="E254" s="29"/>
      <c r="F254" s="2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4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4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4"/>
      <c r="AN254" s="5"/>
      <c r="AO254" s="5"/>
    </row>
    <row r="255" spans="1:41" s="4" customFormat="1" ht="12.75">
      <c r="A255" s="3"/>
      <c r="B255" s="3"/>
      <c r="C255" s="1"/>
      <c r="D255" s="1"/>
      <c r="E255" s="29"/>
      <c r="F255" s="2"/>
      <c r="G255" s="3"/>
      <c r="H255" s="3"/>
      <c r="I255" s="3"/>
      <c r="J255" s="3"/>
      <c r="K255" s="3"/>
      <c r="L255" s="3"/>
      <c r="M255" s="3"/>
      <c r="N255" s="3"/>
      <c r="O255" s="3"/>
      <c r="P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N255" s="5"/>
    </row>
    <row r="256" spans="1:41" s="1" customFormat="1" ht="12.75">
      <c r="A256" s="3"/>
      <c r="B256" s="3"/>
      <c r="E256" s="29"/>
      <c r="F256" s="2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4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4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4"/>
      <c r="AN256" s="5"/>
      <c r="AO256" s="5"/>
    </row>
    <row r="257" spans="1:41" s="1" customFormat="1" ht="12.75">
      <c r="A257" s="3"/>
      <c r="B257" s="3"/>
      <c r="E257" s="29"/>
      <c r="F257" s="2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4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4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4"/>
      <c r="AN257" s="5"/>
      <c r="AO257" s="5"/>
    </row>
    <row r="258" spans="1:41" s="4" customFormat="1" ht="12.75">
      <c r="A258" s="3"/>
      <c r="B258" s="3"/>
      <c r="C258" s="1"/>
      <c r="D258" s="1"/>
      <c r="E258" s="29"/>
      <c r="F258" s="2"/>
      <c r="G258" s="3"/>
      <c r="H258" s="3"/>
      <c r="I258" s="3"/>
      <c r="J258" s="3"/>
      <c r="K258" s="3"/>
      <c r="L258" s="3"/>
      <c r="M258" s="3"/>
      <c r="N258" s="3"/>
      <c r="O258" s="3"/>
      <c r="P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N258" s="5"/>
    </row>
    <row r="259" spans="1:41" s="1" customFormat="1" ht="12.75">
      <c r="A259" s="3"/>
      <c r="B259" s="3"/>
      <c r="E259" s="29"/>
      <c r="F259" s="2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4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4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4"/>
      <c r="AN259" s="5"/>
      <c r="AO259" s="5"/>
    </row>
    <row r="260" spans="1:41" s="4" customFormat="1" ht="12.75">
      <c r="A260" s="3"/>
      <c r="B260" s="3"/>
      <c r="C260" s="1"/>
      <c r="D260" s="1"/>
      <c r="E260" s="29"/>
      <c r="F260" s="2"/>
      <c r="G260" s="3"/>
      <c r="H260" s="3"/>
      <c r="I260" s="3"/>
      <c r="J260" s="3"/>
      <c r="K260" s="3"/>
      <c r="L260" s="3"/>
      <c r="M260" s="3"/>
      <c r="N260" s="3"/>
      <c r="O260" s="3"/>
      <c r="P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N260" s="5"/>
    </row>
    <row r="261" spans="1:41" s="1" customFormat="1" ht="12.75">
      <c r="A261" s="3"/>
      <c r="B261" s="3"/>
      <c r="E261" s="29"/>
      <c r="F261" s="2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4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4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4"/>
      <c r="AN261" s="5"/>
      <c r="AO261" s="5"/>
    </row>
    <row r="262" spans="1:41" s="4" customFormat="1" ht="12.75">
      <c r="A262" s="3"/>
      <c r="B262" s="3"/>
      <c r="C262" s="1"/>
      <c r="D262" s="1"/>
      <c r="E262" s="29"/>
      <c r="F262" s="2"/>
      <c r="G262" s="3"/>
      <c r="H262" s="3"/>
      <c r="I262" s="3"/>
      <c r="J262" s="3"/>
      <c r="K262" s="3"/>
      <c r="L262" s="3"/>
      <c r="M262" s="3"/>
      <c r="N262" s="3"/>
      <c r="O262" s="3"/>
      <c r="P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N262" s="5"/>
    </row>
    <row r="263" spans="1:41" ht="12.75"/>
    <row r="264" spans="1:41" ht="12.75"/>
    <row r="265" spans="1:41" ht="12.75"/>
    <row r="266" spans="1:41" ht="12.75"/>
    <row r="267" spans="1:41" ht="12.75"/>
    <row r="268" spans="1:41" ht="12.75"/>
    <row r="269" spans="1:41" ht="12.75"/>
    <row r="270" spans="1:41" ht="12.75"/>
    <row r="271" spans="1:41" ht="12.75"/>
    <row r="272" spans="1:41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</sheetData>
  <sheetProtection selectLockedCells="1" selectUnlockedCells="1"/>
  <sortState ref="A12:AN17">
    <sortCondition ref="AN12:AN17"/>
  </sortState>
  <mergeCells count="8">
    <mergeCell ref="B54:F57"/>
    <mergeCell ref="D5:E5"/>
    <mergeCell ref="B5:C5"/>
    <mergeCell ref="A1:E1"/>
    <mergeCell ref="O1:AC1"/>
    <mergeCell ref="A3:E3"/>
    <mergeCell ref="A4:F4"/>
    <mergeCell ref="A2:B2"/>
  </mergeCells>
  <phoneticPr fontId="11" type="noConversion"/>
  <pageMargins left="0.19652777777777777" right="0.19652777777777777" top="0.39374999999999999" bottom="0.39374999999999999" header="0.51180555555555551" footer="0.51180555555555551"/>
  <pageSetup scale="5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Results</vt:lpstr>
      <vt:lpstr>Results!__xlnm.Print_Area</vt:lpstr>
      <vt:lpstr>Results!Print_Area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Neil</dc:creator>
  <cp:lastModifiedBy>Microsoft</cp:lastModifiedBy>
  <cp:lastPrinted>2019-05-06T20:59:53Z</cp:lastPrinted>
  <dcterms:created xsi:type="dcterms:W3CDTF">2019-12-15T16:40:37Z</dcterms:created>
  <dcterms:modified xsi:type="dcterms:W3CDTF">2023-07-27T20:05:59Z</dcterms:modified>
</cp:coreProperties>
</file>