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ersons/person6.xml" ContentType="application/vnd.ms-excel.person+xml"/>
  <Override PartName="/xl/persons/person5.xml" ContentType="application/vnd.ms-excel.person+xml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3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2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xl/persons/person7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/>
  </bookViews>
  <sheets>
    <sheet name="Results" sheetId="1" r:id="rId1"/>
  </sheets>
  <definedNames>
    <definedName name="__xlnm.Print_Area" localSheetId="0">Results!$A$1:$AM$579</definedName>
    <definedName name="_xlnm.Print_Area" localSheetId="0">Results!$A$1:$AM$579</definedName>
  </definedNames>
  <calcPr calcId="124519"/>
</workbook>
</file>

<file path=xl/calcChain.xml><?xml version="1.0" encoding="utf-8"?>
<calcChain xmlns="http://schemas.openxmlformats.org/spreadsheetml/2006/main">
  <c r="Q44" i="1"/>
  <c r="AB44"/>
  <c r="AM44"/>
  <c r="Q19"/>
  <c r="AB19"/>
  <c r="AM19"/>
  <c r="Q16"/>
  <c r="AB16"/>
  <c r="AM16"/>
  <c r="Q35"/>
  <c r="AB35"/>
  <c r="AM35"/>
  <c r="Q42"/>
  <c r="AB42"/>
  <c r="AM42"/>
  <c r="Q45"/>
  <c r="AB45"/>
  <c r="AM45"/>
  <c r="Q41"/>
  <c r="AB41"/>
  <c r="AM41"/>
  <c r="Q31"/>
  <c r="AB31"/>
  <c r="AM31"/>
  <c r="Q38"/>
  <c r="AB38"/>
  <c r="AM38"/>
  <c r="Q39"/>
  <c r="AB39"/>
  <c r="AM39"/>
  <c r="Q37"/>
  <c r="AB37"/>
  <c r="AM37"/>
  <c r="Q26"/>
  <c r="AB26"/>
  <c r="AM26"/>
  <c r="Q33"/>
  <c r="AB33"/>
  <c r="AM33"/>
  <c r="Q23"/>
  <c r="AB23"/>
  <c r="AM23"/>
  <c r="Q30"/>
  <c r="AB30"/>
  <c r="AM30"/>
  <c r="Q46"/>
  <c r="AB46"/>
  <c r="AM46"/>
  <c r="Q25"/>
  <c r="AB25"/>
  <c r="AM25"/>
  <c r="Q28"/>
  <c r="AB28"/>
  <c r="AM28"/>
  <c r="Q29"/>
  <c r="AB29"/>
  <c r="AM29"/>
  <c r="Q24"/>
  <c r="AB24"/>
  <c r="AM24"/>
  <c r="Q15"/>
  <c r="AB15"/>
  <c r="AM15"/>
  <c r="Q11"/>
  <c r="AB11"/>
  <c r="AM11"/>
  <c r="Q13"/>
  <c r="AB13"/>
  <c r="AM13"/>
  <c r="Q17"/>
  <c r="AB17"/>
  <c r="AM17"/>
  <c r="Q14"/>
  <c r="AB14"/>
  <c r="AM14"/>
  <c r="Q12"/>
  <c r="AB12"/>
  <c r="AM12"/>
  <c r="Q6"/>
  <c r="AB6"/>
  <c r="AM6"/>
  <c r="Q9"/>
  <c r="AB9"/>
  <c r="AM9"/>
  <c r="Q8"/>
  <c r="AB8"/>
  <c r="AM8"/>
  <c r="Q32"/>
  <c r="AB32"/>
  <c r="AM32"/>
  <c r="Q20"/>
  <c r="AB20"/>
  <c r="AM20"/>
  <c r="Q43"/>
  <c r="AB43"/>
  <c r="AM43"/>
  <c r="Q27"/>
  <c r="AB27"/>
  <c r="AM27"/>
  <c r="AM22"/>
  <c r="AB22"/>
  <c r="Q22"/>
  <c r="AN19" l="1"/>
  <c r="AN44"/>
  <c r="AN16"/>
  <c r="AN35"/>
  <c r="AN45"/>
  <c r="AN41"/>
  <c r="AN39"/>
  <c r="AN38"/>
  <c r="AN42"/>
  <c r="AN27"/>
  <c r="AN11"/>
  <c r="AN28"/>
  <c r="AN32"/>
  <c r="AN12"/>
  <c r="AN23"/>
  <c r="AN6"/>
  <c r="AN13"/>
  <c r="AN29"/>
  <c r="AN30"/>
  <c r="AN37"/>
  <c r="AN20"/>
  <c r="AN9"/>
  <c r="AN17"/>
  <c r="AN24"/>
  <c r="AN46"/>
  <c r="AN26"/>
  <c r="AN43"/>
  <c r="AN8"/>
  <c r="AN14"/>
  <c r="AN15"/>
  <c r="AN25"/>
  <c r="AN33"/>
  <c r="AN22"/>
  <c r="AN31"/>
</calcChain>
</file>

<file path=xl/sharedStrings.xml><?xml version="1.0" encoding="utf-8"?>
<sst xmlns="http://schemas.openxmlformats.org/spreadsheetml/2006/main" count="159" uniqueCount="108">
  <si>
    <t>Results</t>
  </si>
  <si>
    <t>NO SCORE</t>
  </si>
  <si>
    <t>L 1</t>
  </si>
  <si>
    <t>L  2</t>
  </si>
  <si>
    <t>L 3</t>
  </si>
  <si>
    <t>Total</t>
  </si>
  <si>
    <t>No.</t>
  </si>
  <si>
    <t>Name</t>
  </si>
  <si>
    <t>Bike</t>
  </si>
  <si>
    <t>Route</t>
  </si>
  <si>
    <t>ROUTES  A B  C  D    Adult &amp; Youth 50/50</t>
  </si>
  <si>
    <t>TEN SECTIONS THREE LAPS</t>
  </si>
  <si>
    <t>Mark</t>
  </si>
  <si>
    <t>Hallett</t>
  </si>
  <si>
    <t>Alex</t>
  </si>
  <si>
    <t>Langford</t>
  </si>
  <si>
    <t>Chris</t>
  </si>
  <si>
    <t>Jake</t>
  </si>
  <si>
    <t>Forward</t>
  </si>
  <si>
    <t>Kim</t>
  </si>
  <si>
    <t>Wilson</t>
  </si>
  <si>
    <t>Ian</t>
  </si>
  <si>
    <t>Cobb</t>
  </si>
  <si>
    <t>Daniel</t>
  </si>
  <si>
    <t>Gary</t>
  </si>
  <si>
    <t>Hind</t>
  </si>
  <si>
    <t>Geoff</t>
  </si>
  <si>
    <t>Guy</t>
  </si>
  <si>
    <t>Dave</t>
  </si>
  <si>
    <t>Bull</t>
  </si>
  <si>
    <t>Nigel</t>
  </si>
  <si>
    <t>Maund</t>
  </si>
  <si>
    <t>Robert</t>
  </si>
  <si>
    <t>Davis</t>
  </si>
  <si>
    <t>Stuart</t>
  </si>
  <si>
    <t>Bunce</t>
  </si>
  <si>
    <t>Cosser</t>
  </si>
  <si>
    <t>John</t>
  </si>
  <si>
    <t>Miles</t>
  </si>
  <si>
    <t>Andy</t>
  </si>
  <si>
    <t>Prince</t>
  </si>
  <si>
    <t>Cherrington</t>
  </si>
  <si>
    <t>Steve</t>
  </si>
  <si>
    <t>Hickson</t>
  </si>
  <si>
    <t>Steven</t>
  </si>
  <si>
    <t>Mackenzie</t>
  </si>
  <si>
    <t>Kelly</t>
  </si>
  <si>
    <t>Stronge</t>
  </si>
  <si>
    <t>Roberts</t>
  </si>
  <si>
    <t>Karl</t>
  </si>
  <si>
    <t>Forrest</t>
  </si>
  <si>
    <t>Marsh</t>
  </si>
  <si>
    <t>Beta</t>
  </si>
  <si>
    <t>A+B (50/50)</t>
  </si>
  <si>
    <t>Vertigo</t>
  </si>
  <si>
    <t>Montesa</t>
  </si>
  <si>
    <t>B</t>
  </si>
  <si>
    <t>Sherco</t>
  </si>
  <si>
    <t>Trs</t>
  </si>
  <si>
    <t>montesa</t>
  </si>
  <si>
    <t>Fantic</t>
  </si>
  <si>
    <t>Ossa</t>
  </si>
  <si>
    <t>honda</t>
  </si>
  <si>
    <t>Bsa</t>
  </si>
  <si>
    <t>TRS</t>
  </si>
  <si>
    <t>C+D (50/50)</t>
  </si>
  <si>
    <t>D</t>
  </si>
  <si>
    <t>Gasgas</t>
  </si>
  <si>
    <t>301RR</t>
  </si>
  <si>
    <t>A</t>
  </si>
  <si>
    <t>Barnes</t>
  </si>
  <si>
    <t>C</t>
  </si>
  <si>
    <t>Shamus</t>
  </si>
  <si>
    <t>Doohan</t>
  </si>
  <si>
    <t>Jason</t>
  </si>
  <si>
    <t>Gates</t>
  </si>
  <si>
    <t>Martin</t>
  </si>
  <si>
    <t>Bartlett</t>
  </si>
  <si>
    <t>EMotion</t>
  </si>
  <si>
    <t>trs rr</t>
  </si>
  <si>
    <t>Darren</t>
  </si>
  <si>
    <t>Honda</t>
  </si>
  <si>
    <t>ACU201114</t>
  </si>
  <si>
    <t>SUMMER SERIES ROUND 5</t>
  </si>
  <si>
    <t>Hay</t>
  </si>
  <si>
    <t>Samuel</t>
  </si>
  <si>
    <t>Simon</t>
  </si>
  <si>
    <t>Pike</t>
  </si>
  <si>
    <t>Phil</t>
  </si>
  <si>
    <t>Jones</t>
  </si>
  <si>
    <t>Oscar</t>
  </si>
  <si>
    <t>300RRR</t>
  </si>
  <si>
    <t>Gas gas</t>
  </si>
  <si>
    <t>Mont</t>
  </si>
  <si>
    <t>Yamaha</t>
  </si>
  <si>
    <t>Bultaco</t>
  </si>
  <si>
    <t>B+C (50/50)</t>
  </si>
  <si>
    <t xml:space="preserve">Youth C </t>
  </si>
  <si>
    <t>March</t>
  </si>
  <si>
    <t xml:space="preserve">Ben </t>
  </si>
  <si>
    <t>Deakin</t>
  </si>
  <si>
    <t>Wes</t>
  </si>
  <si>
    <t>Thompson</t>
  </si>
  <si>
    <t>DNS</t>
  </si>
  <si>
    <t>DNF</t>
  </si>
  <si>
    <t>Very Late!</t>
  </si>
  <si>
    <r>
      <t xml:space="preserve">Thanks to all the observers : Rhiannion Marsh,Tyler Marchant, Cripple, Shane Marchant, Roger Johns, Steve Barrett, Jo Clark, Chris Hovard, Duncun Trickett and Julie Wood.                                                                                                       </t>
    </r>
    <r>
      <rPr>
        <b/>
        <sz val="10"/>
        <rFont val="Arial"/>
        <family val="2"/>
      </rPr>
      <t>Next Trial 03/09/2023 -- Entry Open NOW</t>
    </r>
  </si>
  <si>
    <t>XHG TIGER MCC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</si>
</sst>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1" fillId="0" borderId="0"/>
  </cellStyleXfs>
  <cellXfs count="47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2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9" fillId="0" borderId="0" xfId="1"/>
    <xf numFmtId="0" fontId="8" fillId="0" borderId="0" xfId="1" applyFont="1"/>
    <xf numFmtId="0" fontId="6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0" borderId="0" xfId="2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12" fillId="0" borderId="0" xfId="0" applyFont="1"/>
    <xf numFmtId="0" fontId="2" fillId="0" borderId="0" xfId="0" applyFont="1"/>
    <xf numFmtId="0" fontId="2" fillId="0" borderId="0" xfId="1" applyFont="1" applyAlignment="1">
      <alignment horizontal="right"/>
    </xf>
    <xf numFmtId="0" fontId="3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6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0" applyFont="1" applyFill="1"/>
    <xf numFmtId="0" fontId="0" fillId="0" borderId="0" xfId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0"/>
  <sheetViews>
    <sheetView tabSelected="1" zoomScale="70" zoomScaleNormal="70" zoomScaleSheetLayoutView="75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AN1" sqref="AN1"/>
    </sheetView>
  </sheetViews>
  <sheetFormatPr defaultColWidth="9.140625" defaultRowHeight="15" customHeight="1"/>
  <cols>
    <col min="1" max="1" width="5.140625" style="3" customWidth="1"/>
    <col min="2" max="2" width="11.42578125" style="3" customWidth="1"/>
    <col min="3" max="3" width="15.42578125" style="1" customWidth="1"/>
    <col min="4" max="4" width="10.140625" style="1" customWidth="1"/>
    <col min="5" max="5" width="9" style="29" customWidth="1"/>
    <col min="6" max="6" width="15.42578125" style="2" customWidth="1"/>
    <col min="7" max="16" width="3.7109375" style="3" customWidth="1"/>
    <col min="17" max="17" width="4.7109375" style="4" customWidth="1"/>
    <col min="18" max="27" width="3.7109375" style="3" customWidth="1"/>
    <col min="28" max="28" width="5" style="4" customWidth="1"/>
    <col min="29" max="38" width="3.7109375" style="3" customWidth="1"/>
    <col min="39" max="39" width="5.85546875" style="4" customWidth="1"/>
    <col min="40" max="40" width="7.85546875" style="5" customWidth="1"/>
    <col min="41" max="41" width="12.140625" style="12" customWidth="1"/>
    <col min="42" max="42" width="9.140625" style="2" customWidth="1"/>
    <col min="43" max="43" width="9.140625" style="2"/>
    <col min="44" max="44" width="12.42578125" style="2" customWidth="1"/>
    <col min="45" max="16384" width="9.140625" style="2"/>
  </cols>
  <sheetData>
    <row r="1" spans="1:46" s="9" customFormat="1" ht="22.5" customHeight="1">
      <c r="A1" s="45" t="s">
        <v>107</v>
      </c>
      <c r="B1" s="45"/>
      <c r="C1" s="45"/>
      <c r="D1" s="45"/>
      <c r="E1" s="45"/>
      <c r="F1" s="6">
        <v>45147</v>
      </c>
      <c r="G1" s="7"/>
      <c r="H1" s="7"/>
      <c r="I1" s="7" t="s">
        <v>0</v>
      </c>
      <c r="J1" s="7"/>
      <c r="K1" s="8"/>
      <c r="M1" s="8"/>
      <c r="N1" s="8"/>
      <c r="O1" s="46" t="s">
        <v>83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12"/>
      <c r="AL1" s="12"/>
      <c r="AM1" s="12"/>
      <c r="AN1" s="5"/>
    </row>
    <row r="2" spans="1:46" s="9" customFormat="1" ht="12.75">
      <c r="A2" s="44" t="s">
        <v>82</v>
      </c>
      <c r="B2" s="44"/>
      <c r="C2" s="12"/>
      <c r="D2" s="12"/>
      <c r="E2" s="34"/>
      <c r="F2" s="12"/>
      <c r="G2" s="12"/>
      <c r="AN2" s="10"/>
    </row>
    <row r="3" spans="1:46" ht="12.75">
      <c r="A3" s="44" t="s">
        <v>11</v>
      </c>
      <c r="B3" s="44"/>
      <c r="C3" s="44"/>
      <c r="D3" s="44"/>
      <c r="E3" s="44"/>
      <c r="F3" s="11" t="s">
        <v>1</v>
      </c>
      <c r="Q3" s="3"/>
      <c r="AB3" s="3"/>
      <c r="AM3" s="3"/>
      <c r="AN3" s="1"/>
    </row>
    <row r="4" spans="1:46" s="4" customFormat="1" ht="15" customHeight="1">
      <c r="A4" s="44" t="s">
        <v>10</v>
      </c>
      <c r="B4" s="44"/>
      <c r="C4" s="44"/>
      <c r="D4" s="44"/>
      <c r="E4" s="44"/>
      <c r="F4" s="44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 t="s">
        <v>2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 t="s">
        <v>3</v>
      </c>
      <c r="AC4" s="4">
        <v>1</v>
      </c>
      <c r="AD4" s="4">
        <v>2</v>
      </c>
      <c r="AE4" s="4">
        <v>3</v>
      </c>
      <c r="AF4" s="4">
        <v>4</v>
      </c>
      <c r="AG4" s="4">
        <v>5</v>
      </c>
      <c r="AH4" s="4">
        <v>6</v>
      </c>
      <c r="AI4" s="4">
        <v>7</v>
      </c>
      <c r="AJ4" s="4">
        <v>8</v>
      </c>
      <c r="AK4" s="4">
        <v>9</v>
      </c>
      <c r="AL4" s="4">
        <v>10</v>
      </c>
      <c r="AM4" s="4" t="s">
        <v>4</v>
      </c>
      <c r="AN4" s="4" t="s">
        <v>5</v>
      </c>
    </row>
    <row r="5" spans="1:46" ht="12.75">
      <c r="A5" s="4" t="s">
        <v>6</v>
      </c>
      <c r="B5" s="44" t="s">
        <v>7</v>
      </c>
      <c r="C5" s="44"/>
      <c r="D5" s="44" t="s">
        <v>8</v>
      </c>
      <c r="E5" s="44"/>
      <c r="F5" s="12" t="s">
        <v>9</v>
      </c>
    </row>
    <row r="6" spans="1:46" ht="12.75">
      <c r="A6" s="26">
        <v>67</v>
      </c>
      <c r="B6" t="s">
        <v>23</v>
      </c>
      <c r="C6" t="s">
        <v>51</v>
      </c>
      <c r="D6" t="s">
        <v>55</v>
      </c>
      <c r="E6" t="s">
        <v>68</v>
      </c>
      <c r="F6" t="s">
        <v>69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 s="14">
        <f>SUM(G6:P6)</f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1</v>
      </c>
      <c r="AA6">
        <v>0</v>
      </c>
      <c r="AB6" s="14">
        <f>SUM(R6:AA6)</f>
        <v>2</v>
      </c>
      <c r="AC6">
        <v>0</v>
      </c>
      <c r="AD6">
        <v>0</v>
      </c>
      <c r="AE6">
        <v>0</v>
      </c>
      <c r="AF6">
        <v>1</v>
      </c>
      <c r="AG6">
        <v>0</v>
      </c>
      <c r="AH6">
        <v>1</v>
      </c>
      <c r="AI6">
        <v>1</v>
      </c>
      <c r="AJ6">
        <v>0</v>
      </c>
      <c r="AK6">
        <v>0</v>
      </c>
      <c r="AL6">
        <v>0</v>
      </c>
      <c r="AM6" s="14">
        <f>SUM(AC6:AL6)</f>
        <v>3</v>
      </c>
      <c r="AN6" s="4">
        <f>SUM(AM6,AB6,Q6)</f>
        <v>6</v>
      </c>
      <c r="AO6" s="33"/>
      <c r="AP6"/>
      <c r="AQ6"/>
      <c r="AR6"/>
      <c r="AS6"/>
      <c r="AT6"/>
    </row>
    <row r="7" spans="1:46" ht="12.75">
      <c r="A7" s="26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 s="14"/>
      <c r="R7"/>
      <c r="S7"/>
      <c r="T7"/>
      <c r="U7"/>
      <c r="V7"/>
      <c r="W7"/>
      <c r="X7"/>
      <c r="Y7"/>
      <c r="Z7"/>
      <c r="AA7"/>
      <c r="AB7" s="14"/>
      <c r="AC7"/>
      <c r="AD7"/>
      <c r="AE7"/>
      <c r="AF7"/>
      <c r="AG7"/>
      <c r="AH7"/>
      <c r="AI7"/>
      <c r="AJ7"/>
      <c r="AK7"/>
      <c r="AL7"/>
      <c r="AM7" s="14"/>
      <c r="AN7" s="4"/>
      <c r="AO7" s="33"/>
      <c r="AP7"/>
      <c r="AQ7"/>
      <c r="AR7"/>
      <c r="AS7"/>
      <c r="AT7"/>
    </row>
    <row r="8" spans="1:46" s="3" customFormat="1" ht="12.75">
      <c r="A8" s="26">
        <v>66</v>
      </c>
      <c r="B8" t="s">
        <v>14</v>
      </c>
      <c r="C8" t="s">
        <v>15</v>
      </c>
      <c r="D8" t="s">
        <v>55</v>
      </c>
      <c r="E8" t="s">
        <v>91</v>
      </c>
      <c r="F8" t="s">
        <v>53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14">
        <f>SUM(G8:P8)</f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 s="14">
        <f>SUM(R8:AA8)</f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>
        <v>0</v>
      </c>
      <c r="AL8">
        <v>0</v>
      </c>
      <c r="AM8" s="14">
        <f>SUM(AC8:AL8)</f>
        <v>1</v>
      </c>
      <c r="AN8" s="4">
        <f>SUM(AM8,AB8,Q8)</f>
        <v>2</v>
      </c>
      <c r="AO8" s="33"/>
      <c r="AP8"/>
      <c r="AQ8"/>
      <c r="AR8"/>
      <c r="AS8"/>
      <c r="AT8"/>
    </row>
    <row r="9" spans="1:46" s="3" customFormat="1" ht="12.75">
      <c r="A9" s="26">
        <v>65</v>
      </c>
      <c r="B9" t="s">
        <v>12</v>
      </c>
      <c r="C9" t="s">
        <v>13</v>
      </c>
      <c r="D9" t="s">
        <v>54</v>
      </c>
      <c r="E9">
        <v>200</v>
      </c>
      <c r="F9" t="s">
        <v>53</v>
      </c>
      <c r="G9">
        <v>0</v>
      </c>
      <c r="H9">
        <v>0</v>
      </c>
      <c r="I9">
        <v>0</v>
      </c>
      <c r="J9">
        <v>5</v>
      </c>
      <c r="K9">
        <v>1</v>
      </c>
      <c r="L9">
        <v>1</v>
      </c>
      <c r="M9">
        <v>1</v>
      </c>
      <c r="N9">
        <v>0</v>
      </c>
      <c r="O9">
        <v>1</v>
      </c>
      <c r="P9">
        <v>0</v>
      </c>
      <c r="Q9" s="14">
        <f>SUM(G9:P9)</f>
        <v>9</v>
      </c>
      <c r="R9">
        <v>5</v>
      </c>
      <c r="S9">
        <v>0</v>
      </c>
      <c r="T9">
        <v>0</v>
      </c>
      <c r="U9">
        <v>0</v>
      </c>
      <c r="V9">
        <v>0</v>
      </c>
      <c r="W9">
        <v>1</v>
      </c>
      <c r="X9">
        <v>0</v>
      </c>
      <c r="Y9">
        <v>3</v>
      </c>
      <c r="Z9">
        <v>2</v>
      </c>
      <c r="AA9">
        <v>0</v>
      </c>
      <c r="AB9" s="14">
        <f>SUM(R9:AA9)</f>
        <v>11</v>
      </c>
      <c r="AC9">
        <v>1</v>
      </c>
      <c r="AD9">
        <v>0</v>
      </c>
      <c r="AE9">
        <v>0</v>
      </c>
      <c r="AF9">
        <v>0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 s="14">
        <f>SUM(AC9:AL9)</f>
        <v>3</v>
      </c>
      <c r="AN9" s="4">
        <f>SUM(AM9,AB9,Q9)</f>
        <v>23</v>
      </c>
      <c r="AO9" s="33"/>
      <c r="AP9"/>
      <c r="AQ9"/>
      <c r="AR9"/>
      <c r="AS9"/>
      <c r="AT9"/>
    </row>
    <row r="10" spans="1:46" s="3" customFormat="1" ht="12.75">
      <c r="A10" s="26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14"/>
      <c r="R10"/>
      <c r="S10"/>
      <c r="T10"/>
      <c r="U10"/>
      <c r="V10"/>
      <c r="W10"/>
      <c r="X10"/>
      <c r="Y10"/>
      <c r="Z10"/>
      <c r="AA10"/>
      <c r="AB10" s="14"/>
      <c r="AC10"/>
      <c r="AD10"/>
      <c r="AE10"/>
      <c r="AF10"/>
      <c r="AG10"/>
      <c r="AH10"/>
      <c r="AI10"/>
      <c r="AJ10"/>
      <c r="AK10"/>
      <c r="AL10"/>
      <c r="AM10" s="14"/>
      <c r="AN10" s="4"/>
      <c r="AO10" s="33"/>
      <c r="AP10"/>
      <c r="AQ10"/>
      <c r="AR10"/>
      <c r="AS10"/>
      <c r="AT10"/>
    </row>
    <row r="11" spans="1:46" ht="15" customHeight="1">
      <c r="A11" s="26">
        <v>73</v>
      </c>
      <c r="B11" t="s">
        <v>21</v>
      </c>
      <c r="C11" t="s">
        <v>22</v>
      </c>
      <c r="D11" t="s">
        <v>60</v>
      </c>
      <c r="E11">
        <v>156</v>
      </c>
      <c r="F11" t="s">
        <v>56</v>
      </c>
      <c r="G11">
        <v>1</v>
      </c>
      <c r="H11">
        <v>0</v>
      </c>
      <c r="I11">
        <v>0</v>
      </c>
      <c r="J11">
        <v>2</v>
      </c>
      <c r="K11">
        <v>1</v>
      </c>
      <c r="L11">
        <v>1</v>
      </c>
      <c r="M11">
        <v>0</v>
      </c>
      <c r="N11">
        <v>1</v>
      </c>
      <c r="O11">
        <v>0</v>
      </c>
      <c r="P11">
        <v>0</v>
      </c>
      <c r="Q11" s="14">
        <f t="shared" ref="Q11:Q17" si="0">SUM(G11:P11)</f>
        <v>6</v>
      </c>
      <c r="R11">
        <v>2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 s="14">
        <f t="shared" ref="AB11:AB17" si="1">SUM(R11:AA11)</f>
        <v>4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 s="14">
        <f t="shared" ref="AM11:AM17" si="2">SUM(AC11:AL11)</f>
        <v>1</v>
      </c>
      <c r="AN11" s="4">
        <f t="shared" ref="AN11:AN17" si="3">SUM(AM11,AB11,Q11)</f>
        <v>11</v>
      </c>
      <c r="AO11" s="33"/>
      <c r="AP11"/>
      <c r="AQ11"/>
      <c r="AR11"/>
      <c r="AS11"/>
      <c r="AT11"/>
    </row>
    <row r="12" spans="1:46" s="3" customFormat="1" ht="12.75">
      <c r="A12" s="26">
        <v>68</v>
      </c>
      <c r="B12" t="s">
        <v>16</v>
      </c>
      <c r="C12" t="s">
        <v>84</v>
      </c>
      <c r="D12" t="s">
        <v>52</v>
      </c>
      <c r="E12">
        <v>300</v>
      </c>
      <c r="F12" t="s">
        <v>56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>
        <v>0</v>
      </c>
      <c r="O12">
        <v>0</v>
      </c>
      <c r="P12">
        <v>0</v>
      </c>
      <c r="Q12" s="14">
        <f t="shared" si="0"/>
        <v>2</v>
      </c>
      <c r="R12">
        <v>0</v>
      </c>
      <c r="S12">
        <v>0</v>
      </c>
      <c r="T12">
        <v>0</v>
      </c>
      <c r="U12">
        <v>0</v>
      </c>
      <c r="V12">
        <v>3</v>
      </c>
      <c r="W12">
        <v>0</v>
      </c>
      <c r="X12">
        <v>1</v>
      </c>
      <c r="Y12">
        <v>0</v>
      </c>
      <c r="Z12">
        <v>0</v>
      </c>
      <c r="AA12">
        <v>0</v>
      </c>
      <c r="AB12" s="14">
        <f t="shared" si="1"/>
        <v>4</v>
      </c>
      <c r="AC12">
        <v>1</v>
      </c>
      <c r="AD12">
        <v>0</v>
      </c>
      <c r="AE12">
        <v>0</v>
      </c>
      <c r="AF12">
        <v>0</v>
      </c>
      <c r="AG12">
        <v>3</v>
      </c>
      <c r="AH12">
        <v>0</v>
      </c>
      <c r="AI12">
        <v>0</v>
      </c>
      <c r="AJ12">
        <v>0</v>
      </c>
      <c r="AK12">
        <v>0</v>
      </c>
      <c r="AL12">
        <v>2</v>
      </c>
      <c r="AM12" s="14">
        <f t="shared" si="2"/>
        <v>6</v>
      </c>
      <c r="AN12" s="4">
        <f t="shared" si="3"/>
        <v>12</v>
      </c>
      <c r="AO12" s="33"/>
      <c r="AP12"/>
      <c r="AQ12"/>
      <c r="AR12"/>
      <c r="AS12"/>
      <c r="AT12"/>
    </row>
    <row r="13" spans="1:46" ht="12.75">
      <c r="A13" s="26">
        <v>71</v>
      </c>
      <c r="B13" t="s">
        <v>19</v>
      </c>
      <c r="C13" t="s">
        <v>20</v>
      </c>
      <c r="D13" t="s">
        <v>59</v>
      </c>
      <c r="E13">
        <v>260</v>
      </c>
      <c r="F13" t="s">
        <v>56</v>
      </c>
      <c r="G13">
        <v>3</v>
      </c>
      <c r="H13">
        <v>0</v>
      </c>
      <c r="I13">
        <v>0</v>
      </c>
      <c r="J13">
        <v>0</v>
      </c>
      <c r="K13">
        <v>1</v>
      </c>
      <c r="L13">
        <v>0</v>
      </c>
      <c r="M13">
        <v>1</v>
      </c>
      <c r="N13">
        <v>1</v>
      </c>
      <c r="O13">
        <v>2</v>
      </c>
      <c r="P13">
        <v>1</v>
      </c>
      <c r="Q13" s="14">
        <f t="shared" si="0"/>
        <v>9</v>
      </c>
      <c r="R13">
        <v>3</v>
      </c>
      <c r="S13">
        <v>0</v>
      </c>
      <c r="T13">
        <v>2</v>
      </c>
      <c r="U13">
        <v>0</v>
      </c>
      <c r="V13">
        <v>1</v>
      </c>
      <c r="W13">
        <v>0</v>
      </c>
      <c r="X13">
        <v>1</v>
      </c>
      <c r="Y13">
        <v>0</v>
      </c>
      <c r="Z13">
        <v>3</v>
      </c>
      <c r="AA13">
        <v>1</v>
      </c>
      <c r="AB13" s="14">
        <f t="shared" si="1"/>
        <v>11</v>
      </c>
      <c r="AC13">
        <v>3</v>
      </c>
      <c r="AD13">
        <v>0</v>
      </c>
      <c r="AE13">
        <v>1</v>
      </c>
      <c r="AF13">
        <v>1</v>
      </c>
      <c r="AG13">
        <v>0</v>
      </c>
      <c r="AH13">
        <v>1</v>
      </c>
      <c r="AI13">
        <v>1</v>
      </c>
      <c r="AJ13">
        <v>0</v>
      </c>
      <c r="AK13">
        <v>1</v>
      </c>
      <c r="AL13">
        <v>0</v>
      </c>
      <c r="AM13" s="14">
        <f t="shared" si="2"/>
        <v>8</v>
      </c>
      <c r="AN13" s="4">
        <f t="shared" si="3"/>
        <v>28</v>
      </c>
      <c r="AO13" s="33"/>
      <c r="AP13"/>
      <c r="AQ13"/>
      <c r="AR13"/>
      <c r="AS13"/>
      <c r="AT13"/>
    </row>
    <row r="14" spans="1:46" ht="12.75">
      <c r="A14" s="26">
        <v>69</v>
      </c>
      <c r="B14" t="s">
        <v>17</v>
      </c>
      <c r="C14" t="s">
        <v>18</v>
      </c>
      <c r="D14" t="s">
        <v>58</v>
      </c>
      <c r="E14">
        <v>250</v>
      </c>
      <c r="F14" t="s">
        <v>56</v>
      </c>
      <c r="G14">
        <v>3</v>
      </c>
      <c r="H14">
        <v>0</v>
      </c>
      <c r="I14">
        <v>0</v>
      </c>
      <c r="J14">
        <v>0</v>
      </c>
      <c r="K14">
        <v>2</v>
      </c>
      <c r="L14">
        <v>0</v>
      </c>
      <c r="M14">
        <v>1</v>
      </c>
      <c r="N14">
        <v>2</v>
      </c>
      <c r="O14">
        <v>2</v>
      </c>
      <c r="P14">
        <v>2</v>
      </c>
      <c r="Q14" s="14">
        <f t="shared" si="0"/>
        <v>12</v>
      </c>
      <c r="R14">
        <v>2</v>
      </c>
      <c r="S14">
        <v>0</v>
      </c>
      <c r="T14">
        <v>0</v>
      </c>
      <c r="U14">
        <v>0</v>
      </c>
      <c r="V14">
        <v>3</v>
      </c>
      <c r="W14">
        <v>0</v>
      </c>
      <c r="X14">
        <v>0</v>
      </c>
      <c r="Y14">
        <v>3</v>
      </c>
      <c r="Z14">
        <v>1</v>
      </c>
      <c r="AA14">
        <v>1</v>
      </c>
      <c r="AB14" s="14">
        <f t="shared" si="1"/>
        <v>10</v>
      </c>
      <c r="AC14">
        <v>3</v>
      </c>
      <c r="AD14">
        <v>0</v>
      </c>
      <c r="AE14">
        <v>1</v>
      </c>
      <c r="AF14">
        <v>0</v>
      </c>
      <c r="AG14">
        <v>1</v>
      </c>
      <c r="AH14">
        <v>0</v>
      </c>
      <c r="AI14">
        <v>1</v>
      </c>
      <c r="AJ14">
        <v>0</v>
      </c>
      <c r="AK14">
        <v>1</v>
      </c>
      <c r="AL14">
        <v>0</v>
      </c>
      <c r="AM14" s="14">
        <f t="shared" si="2"/>
        <v>7</v>
      </c>
      <c r="AN14" s="4">
        <f t="shared" si="3"/>
        <v>29</v>
      </c>
      <c r="AO14" s="33"/>
      <c r="AP14"/>
      <c r="AQ14"/>
      <c r="AR14"/>
      <c r="AS14"/>
      <c r="AT14"/>
    </row>
    <row r="15" spans="1:46" s="3" customFormat="1" ht="12.75">
      <c r="A15" s="26">
        <v>70</v>
      </c>
      <c r="B15" t="s">
        <v>85</v>
      </c>
      <c r="C15" t="s">
        <v>22</v>
      </c>
      <c r="D15" t="s">
        <v>52</v>
      </c>
      <c r="E15">
        <v>300</v>
      </c>
      <c r="F15" t="s">
        <v>56</v>
      </c>
      <c r="G15">
        <v>3</v>
      </c>
      <c r="H15">
        <v>0</v>
      </c>
      <c r="I15">
        <v>0</v>
      </c>
      <c r="J15">
        <v>1</v>
      </c>
      <c r="K15">
        <v>1</v>
      </c>
      <c r="L15">
        <v>1</v>
      </c>
      <c r="M15">
        <v>5</v>
      </c>
      <c r="N15">
        <v>0</v>
      </c>
      <c r="O15">
        <v>3</v>
      </c>
      <c r="P15">
        <v>0</v>
      </c>
      <c r="Q15" s="14">
        <f t="shared" si="0"/>
        <v>14</v>
      </c>
      <c r="R15">
        <v>2</v>
      </c>
      <c r="S15">
        <v>0</v>
      </c>
      <c r="T15">
        <v>1</v>
      </c>
      <c r="U15">
        <v>0</v>
      </c>
      <c r="V15">
        <v>1</v>
      </c>
      <c r="W15">
        <v>0</v>
      </c>
      <c r="X15">
        <v>1</v>
      </c>
      <c r="Y15">
        <v>5</v>
      </c>
      <c r="Z15">
        <v>1</v>
      </c>
      <c r="AA15">
        <v>0</v>
      </c>
      <c r="AB15" s="14">
        <f t="shared" si="1"/>
        <v>11</v>
      </c>
      <c r="AC15">
        <v>3</v>
      </c>
      <c r="AD15">
        <v>0</v>
      </c>
      <c r="AE15">
        <v>0</v>
      </c>
      <c r="AF15">
        <v>0</v>
      </c>
      <c r="AG15">
        <v>3</v>
      </c>
      <c r="AH15">
        <v>0</v>
      </c>
      <c r="AI15">
        <v>1</v>
      </c>
      <c r="AJ15">
        <v>1</v>
      </c>
      <c r="AK15">
        <v>1</v>
      </c>
      <c r="AL15">
        <v>1</v>
      </c>
      <c r="AM15" s="14">
        <f t="shared" si="2"/>
        <v>10</v>
      </c>
      <c r="AN15" s="4">
        <f t="shared" si="3"/>
        <v>35</v>
      </c>
      <c r="AO15" s="33"/>
      <c r="AP15"/>
      <c r="AQ15"/>
      <c r="AR15"/>
      <c r="AS15"/>
      <c r="AT15"/>
    </row>
    <row r="16" spans="1:46" ht="12.75">
      <c r="A16" s="26">
        <v>98</v>
      </c>
      <c r="B16" t="s">
        <v>101</v>
      </c>
      <c r="C16" t="s">
        <v>102</v>
      </c>
      <c r="D16" t="s">
        <v>58</v>
      </c>
      <c r="E16" s="27">
        <v>250</v>
      </c>
      <c r="F16" t="s">
        <v>56</v>
      </c>
      <c r="G16">
        <v>3</v>
      </c>
      <c r="H16">
        <v>3</v>
      </c>
      <c r="I16">
        <v>5</v>
      </c>
      <c r="J16">
        <v>2</v>
      </c>
      <c r="K16">
        <v>3</v>
      </c>
      <c r="L16">
        <v>0</v>
      </c>
      <c r="M16">
        <v>2</v>
      </c>
      <c r="N16">
        <v>3</v>
      </c>
      <c r="O16">
        <v>5</v>
      </c>
      <c r="P16">
        <v>3</v>
      </c>
      <c r="Q16" s="14">
        <f t="shared" si="0"/>
        <v>29</v>
      </c>
      <c r="R16">
        <v>3</v>
      </c>
      <c r="S16">
        <v>0</v>
      </c>
      <c r="T16">
        <v>3</v>
      </c>
      <c r="U16">
        <v>0</v>
      </c>
      <c r="V16">
        <v>3</v>
      </c>
      <c r="W16">
        <v>0</v>
      </c>
      <c r="X16">
        <v>1</v>
      </c>
      <c r="Y16">
        <v>5</v>
      </c>
      <c r="Z16">
        <v>3</v>
      </c>
      <c r="AA16">
        <v>2</v>
      </c>
      <c r="AB16" s="14">
        <f t="shared" si="1"/>
        <v>20</v>
      </c>
      <c r="AC16">
        <v>3</v>
      </c>
      <c r="AD16">
        <v>2</v>
      </c>
      <c r="AE16">
        <v>3</v>
      </c>
      <c r="AF16">
        <v>1</v>
      </c>
      <c r="AG16">
        <v>1</v>
      </c>
      <c r="AH16">
        <v>2</v>
      </c>
      <c r="AI16">
        <v>1</v>
      </c>
      <c r="AJ16">
        <v>3</v>
      </c>
      <c r="AK16">
        <v>5</v>
      </c>
      <c r="AL16">
        <v>3</v>
      </c>
      <c r="AM16" s="14">
        <f t="shared" si="2"/>
        <v>24</v>
      </c>
      <c r="AN16" s="4">
        <f t="shared" si="3"/>
        <v>73</v>
      </c>
      <c r="AO16" s="33"/>
      <c r="AP16"/>
      <c r="AQ16"/>
      <c r="AR16"/>
      <c r="AS16"/>
      <c r="AT16"/>
    </row>
    <row r="17" spans="1:46" s="3" customFormat="1" ht="12.75">
      <c r="A17" s="26">
        <v>72</v>
      </c>
      <c r="B17" t="s">
        <v>76</v>
      </c>
      <c r="C17" t="s">
        <v>77</v>
      </c>
      <c r="D17" t="s">
        <v>79</v>
      </c>
      <c r="E17">
        <v>250</v>
      </c>
      <c r="F17" t="s">
        <v>56</v>
      </c>
      <c r="G17"/>
      <c r="H17"/>
      <c r="I17"/>
      <c r="J17"/>
      <c r="K17"/>
      <c r="L17"/>
      <c r="M17"/>
      <c r="N17"/>
      <c r="O17"/>
      <c r="P17"/>
      <c r="Q17" s="14">
        <f t="shared" si="0"/>
        <v>0</v>
      </c>
      <c r="R17"/>
      <c r="S17"/>
      <c r="T17"/>
      <c r="U17"/>
      <c r="V17"/>
      <c r="W17"/>
      <c r="X17"/>
      <c r="Y17"/>
      <c r="Z17"/>
      <c r="AA17"/>
      <c r="AB17" s="14">
        <f t="shared" si="1"/>
        <v>0</v>
      </c>
      <c r="AC17"/>
      <c r="AD17"/>
      <c r="AE17"/>
      <c r="AF17"/>
      <c r="AG17"/>
      <c r="AH17"/>
      <c r="AI17"/>
      <c r="AJ17"/>
      <c r="AK17"/>
      <c r="AL17"/>
      <c r="AM17" s="14">
        <f t="shared" si="2"/>
        <v>0</v>
      </c>
      <c r="AN17" s="4">
        <f t="shared" si="3"/>
        <v>0</v>
      </c>
      <c r="AO17" s="33" t="s">
        <v>103</v>
      </c>
      <c r="AP17"/>
      <c r="AQ17"/>
      <c r="AR17"/>
      <c r="AS17"/>
      <c r="AT17"/>
    </row>
    <row r="18" spans="1:46" ht="12.75">
      <c r="A18" s="26"/>
      <c r="B18"/>
      <c r="C18"/>
      <c r="D18"/>
      <c r="E18" s="27"/>
      <c r="F18"/>
      <c r="G18"/>
      <c r="H18"/>
      <c r="I18"/>
      <c r="J18"/>
      <c r="K18"/>
      <c r="L18"/>
      <c r="M18"/>
      <c r="N18"/>
      <c r="O18"/>
      <c r="P18"/>
      <c r="Q18" s="14"/>
      <c r="R18"/>
      <c r="S18"/>
      <c r="T18"/>
      <c r="U18"/>
      <c r="V18"/>
      <c r="W18"/>
      <c r="X18"/>
      <c r="Y18"/>
      <c r="Z18"/>
      <c r="AA18"/>
      <c r="AB18" s="14"/>
      <c r="AC18"/>
      <c r="AD18"/>
      <c r="AE18"/>
      <c r="AF18"/>
      <c r="AG18"/>
      <c r="AH18"/>
      <c r="AI18"/>
      <c r="AJ18"/>
      <c r="AK18"/>
      <c r="AL18"/>
      <c r="AM18" s="14"/>
      <c r="AN18" s="4"/>
      <c r="AO18" s="33"/>
      <c r="AP18"/>
      <c r="AQ18"/>
      <c r="AR18"/>
      <c r="AS18"/>
      <c r="AT18"/>
    </row>
    <row r="19" spans="1:46" s="3" customFormat="1" ht="12.75">
      <c r="A19" s="26">
        <v>97</v>
      </c>
      <c r="B19" t="s">
        <v>99</v>
      </c>
      <c r="C19" t="s">
        <v>100</v>
      </c>
      <c r="D19" t="s">
        <v>54</v>
      </c>
      <c r="E19" s="27">
        <v>200</v>
      </c>
      <c r="F19" t="s">
        <v>96</v>
      </c>
      <c r="G19">
        <v>3</v>
      </c>
      <c r="H19">
        <v>0</v>
      </c>
      <c r="I19">
        <v>1</v>
      </c>
      <c r="J19">
        <v>2</v>
      </c>
      <c r="K19">
        <v>1</v>
      </c>
      <c r="L19">
        <v>3</v>
      </c>
      <c r="M19">
        <v>0</v>
      </c>
      <c r="N19">
        <v>0</v>
      </c>
      <c r="O19">
        <v>5</v>
      </c>
      <c r="P19">
        <v>0</v>
      </c>
      <c r="Q19" s="14">
        <f>SUM(G19:P19)</f>
        <v>15</v>
      </c>
      <c r="R19">
        <v>3</v>
      </c>
      <c r="S19">
        <v>0</v>
      </c>
      <c r="T19">
        <v>2</v>
      </c>
      <c r="U19">
        <v>0</v>
      </c>
      <c r="V19">
        <v>2</v>
      </c>
      <c r="W19">
        <v>1</v>
      </c>
      <c r="X19">
        <v>0</v>
      </c>
      <c r="Y19">
        <v>0</v>
      </c>
      <c r="Z19">
        <v>2</v>
      </c>
      <c r="AA19">
        <v>1</v>
      </c>
      <c r="AB19" s="14">
        <f>SUM(R19:AA19)</f>
        <v>11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1</v>
      </c>
      <c r="AL19">
        <v>1</v>
      </c>
      <c r="AM19" s="14">
        <f>SUM(AC19:AL19)</f>
        <v>4</v>
      </c>
      <c r="AN19" s="4">
        <f>SUM(AM19,AB19,Q19)</f>
        <v>30</v>
      </c>
      <c r="AO19" s="33"/>
      <c r="AP19"/>
      <c r="AQ19"/>
      <c r="AR19"/>
      <c r="AS19"/>
      <c r="AT19"/>
    </row>
    <row r="20" spans="1:46" s="3" customFormat="1" ht="12.75">
      <c r="A20" s="26">
        <v>74</v>
      </c>
      <c r="B20" t="s">
        <v>24</v>
      </c>
      <c r="C20" t="s">
        <v>25</v>
      </c>
      <c r="D20" t="s">
        <v>52</v>
      </c>
      <c r="E20">
        <v>250</v>
      </c>
      <c r="F20" t="s">
        <v>96</v>
      </c>
      <c r="G20">
        <v>3</v>
      </c>
      <c r="H20">
        <v>1</v>
      </c>
      <c r="I20">
        <v>3</v>
      </c>
      <c r="J20">
        <v>2</v>
      </c>
      <c r="K20">
        <v>0</v>
      </c>
      <c r="L20">
        <v>1</v>
      </c>
      <c r="M20">
        <v>0</v>
      </c>
      <c r="N20">
        <v>1</v>
      </c>
      <c r="O20">
        <v>1</v>
      </c>
      <c r="P20">
        <v>0</v>
      </c>
      <c r="Q20" s="14">
        <f>SUM(G20:P20)</f>
        <v>12</v>
      </c>
      <c r="R20">
        <v>3</v>
      </c>
      <c r="S20">
        <v>0</v>
      </c>
      <c r="T20">
        <v>3</v>
      </c>
      <c r="U20">
        <v>0</v>
      </c>
      <c r="V20">
        <v>2</v>
      </c>
      <c r="W20">
        <v>2</v>
      </c>
      <c r="X20">
        <v>0</v>
      </c>
      <c r="Y20">
        <v>1</v>
      </c>
      <c r="Z20">
        <v>3</v>
      </c>
      <c r="AA20">
        <v>1</v>
      </c>
      <c r="AB20" s="14">
        <f>SUM(R20:AA20)</f>
        <v>15</v>
      </c>
      <c r="AC20">
        <v>3</v>
      </c>
      <c r="AD20">
        <v>0</v>
      </c>
      <c r="AE20">
        <v>5</v>
      </c>
      <c r="AF20">
        <v>2</v>
      </c>
      <c r="AG20">
        <v>0</v>
      </c>
      <c r="AH20">
        <v>1</v>
      </c>
      <c r="AI20">
        <v>0</v>
      </c>
      <c r="AJ20">
        <v>0</v>
      </c>
      <c r="AK20">
        <v>3</v>
      </c>
      <c r="AL20">
        <v>0</v>
      </c>
      <c r="AM20" s="14">
        <f>SUM(AC20:AL20)</f>
        <v>14</v>
      </c>
      <c r="AN20" s="4">
        <f>SUM(AM20,AB20,Q20)</f>
        <v>41</v>
      </c>
      <c r="AO20" s="33"/>
      <c r="AP20"/>
      <c r="AQ20"/>
      <c r="AR20"/>
      <c r="AS20"/>
      <c r="AT20"/>
    </row>
    <row r="21" spans="1:46" s="3" customFormat="1" ht="12.75">
      <c r="A21" s="26"/>
      <c r="B21"/>
      <c r="C21"/>
      <c r="D21"/>
      <c r="E21" s="27"/>
      <c r="F21"/>
      <c r="G21"/>
      <c r="H21"/>
      <c r="I21"/>
      <c r="J21"/>
      <c r="K21"/>
      <c r="L21"/>
      <c r="M21"/>
      <c r="N21"/>
      <c r="O21"/>
      <c r="P21"/>
      <c r="Q21" s="14"/>
      <c r="R21"/>
      <c r="S21"/>
      <c r="T21"/>
      <c r="U21"/>
      <c r="V21"/>
      <c r="W21"/>
      <c r="X21"/>
      <c r="Y21"/>
      <c r="Z21"/>
      <c r="AA21"/>
      <c r="AB21" s="14"/>
      <c r="AC21"/>
      <c r="AD21"/>
      <c r="AE21"/>
      <c r="AF21"/>
      <c r="AG21"/>
      <c r="AH21"/>
      <c r="AI21"/>
      <c r="AJ21"/>
      <c r="AK21"/>
      <c r="AL21"/>
      <c r="AM21" s="14"/>
      <c r="AN21" s="4"/>
      <c r="AO21" s="33"/>
      <c r="AP21"/>
      <c r="AQ21"/>
      <c r="AR21"/>
      <c r="AS21"/>
      <c r="AT21"/>
    </row>
    <row r="22" spans="1:46" s="3" customFormat="1" ht="12.75">
      <c r="A22" s="26">
        <v>75</v>
      </c>
      <c r="B22" t="s">
        <v>26</v>
      </c>
      <c r="C22" t="s">
        <v>27</v>
      </c>
      <c r="D22" t="s">
        <v>61</v>
      </c>
      <c r="E22">
        <v>250</v>
      </c>
      <c r="F22" t="s">
        <v>71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1</v>
      </c>
      <c r="P22">
        <v>0</v>
      </c>
      <c r="Q22" s="14">
        <f t="shared" ref="Q22:Q33" si="4">SUM(G22:P22)</f>
        <v>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  <c r="AB22" s="14">
        <f t="shared" ref="AB22:AB33" si="5">SUM(R22:AA22)</f>
        <v>1</v>
      </c>
      <c r="AC22">
        <v>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</v>
      </c>
      <c r="AM22" s="14">
        <f t="shared" ref="AM22:AM33" si="6">SUM(AC22:AL22)</f>
        <v>2</v>
      </c>
      <c r="AN22" s="4">
        <f t="shared" ref="AN22:AN33" si="7">SUM(AM22,AB22,Q22)</f>
        <v>5</v>
      </c>
      <c r="AO22" s="33"/>
      <c r="AP22"/>
      <c r="AQ22"/>
      <c r="AR22"/>
      <c r="AS22"/>
      <c r="AT22"/>
    </row>
    <row r="23" spans="1:46" ht="15" customHeight="1">
      <c r="A23" s="26">
        <v>81</v>
      </c>
      <c r="B23" t="s">
        <v>12</v>
      </c>
      <c r="C23" t="s">
        <v>33</v>
      </c>
      <c r="D23" t="s">
        <v>93</v>
      </c>
      <c r="E23">
        <v>301</v>
      </c>
      <c r="F23" t="s">
        <v>71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 s="14">
        <f t="shared" si="4"/>
        <v>1</v>
      </c>
      <c r="R23">
        <v>2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 s="14">
        <f t="shared" si="5"/>
        <v>3</v>
      </c>
      <c r="AC23">
        <v>1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 s="14">
        <f t="shared" si="6"/>
        <v>2</v>
      </c>
      <c r="AN23" s="4">
        <f t="shared" si="7"/>
        <v>6</v>
      </c>
      <c r="AO23" s="33"/>
      <c r="AP23"/>
      <c r="AQ23"/>
      <c r="AR23"/>
      <c r="AS23"/>
      <c r="AT23"/>
    </row>
    <row r="24" spans="1:46" s="4" customFormat="1" ht="12.75">
      <c r="A24" s="26">
        <v>76</v>
      </c>
      <c r="B24" t="s">
        <v>72</v>
      </c>
      <c r="C24" t="s">
        <v>73</v>
      </c>
      <c r="D24" t="s">
        <v>58</v>
      </c>
      <c r="E24">
        <v>250</v>
      </c>
      <c r="F24" t="s">
        <v>71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 s="14">
        <f t="shared" si="4"/>
        <v>2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 s="14">
        <f t="shared" si="5"/>
        <v>2</v>
      </c>
      <c r="AC24">
        <v>1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0</v>
      </c>
      <c r="AJ24">
        <v>0</v>
      </c>
      <c r="AK24">
        <v>0</v>
      </c>
      <c r="AL24">
        <v>1</v>
      </c>
      <c r="AM24" s="14">
        <f t="shared" si="6"/>
        <v>3</v>
      </c>
      <c r="AN24" s="4">
        <f t="shared" si="7"/>
        <v>7</v>
      </c>
      <c r="AO24" s="33"/>
      <c r="AP24"/>
      <c r="AQ24"/>
      <c r="AR24"/>
      <c r="AS24"/>
      <c r="AT24"/>
    </row>
    <row r="25" spans="1:46" s="3" customFormat="1" ht="12.75">
      <c r="A25" s="26">
        <v>85</v>
      </c>
      <c r="B25" t="s">
        <v>37</v>
      </c>
      <c r="C25" t="s">
        <v>38</v>
      </c>
      <c r="D25" t="s">
        <v>63</v>
      </c>
      <c r="E25">
        <v>185</v>
      </c>
      <c r="F25" t="s">
        <v>71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1</v>
      </c>
      <c r="P25">
        <v>1</v>
      </c>
      <c r="Q25" s="14">
        <f t="shared" si="4"/>
        <v>3</v>
      </c>
      <c r="R25">
        <v>3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1</v>
      </c>
      <c r="AB25" s="14">
        <f t="shared" si="5"/>
        <v>5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2</v>
      </c>
      <c r="AM25" s="14">
        <f t="shared" si="6"/>
        <v>2</v>
      </c>
      <c r="AN25" s="4">
        <f t="shared" si="7"/>
        <v>10</v>
      </c>
      <c r="AO25" s="33"/>
      <c r="AP25"/>
      <c r="AQ25"/>
      <c r="AR25"/>
      <c r="AS25"/>
      <c r="AT25"/>
    </row>
    <row r="26" spans="1:46" s="3" customFormat="1" ht="12.75">
      <c r="A26" s="26">
        <v>82</v>
      </c>
      <c r="B26" t="s">
        <v>34</v>
      </c>
      <c r="C26" t="s">
        <v>35</v>
      </c>
      <c r="D26" t="s">
        <v>62</v>
      </c>
      <c r="E26">
        <v>200</v>
      </c>
      <c r="F26" t="s">
        <v>71</v>
      </c>
      <c r="G26">
        <v>0</v>
      </c>
      <c r="H26">
        <v>1</v>
      </c>
      <c r="I26">
        <v>1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2</v>
      </c>
      <c r="Q26" s="14">
        <f t="shared" si="4"/>
        <v>5</v>
      </c>
      <c r="R26">
        <v>0</v>
      </c>
      <c r="S26">
        <v>0</v>
      </c>
      <c r="T26">
        <v>2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1</v>
      </c>
      <c r="AB26" s="14">
        <f t="shared" si="5"/>
        <v>4</v>
      </c>
      <c r="AC26">
        <v>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2</v>
      </c>
      <c r="AM26" s="14">
        <f t="shared" si="6"/>
        <v>5</v>
      </c>
      <c r="AN26" s="4">
        <f t="shared" si="7"/>
        <v>14</v>
      </c>
      <c r="AO26" s="33"/>
      <c r="AP26"/>
      <c r="AQ26"/>
      <c r="AR26"/>
      <c r="AS26"/>
      <c r="AT26"/>
    </row>
    <row r="27" spans="1:46" s="3" customFormat="1" ht="12.75">
      <c r="A27" s="26">
        <v>83</v>
      </c>
      <c r="B27" t="s">
        <v>80</v>
      </c>
      <c r="C27" t="s">
        <v>35</v>
      </c>
      <c r="D27" t="s">
        <v>81</v>
      </c>
      <c r="E27">
        <v>200</v>
      </c>
      <c r="F27" t="s">
        <v>71</v>
      </c>
      <c r="G27">
        <v>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2</v>
      </c>
      <c r="P27">
        <v>1</v>
      </c>
      <c r="Q27" s="14">
        <f t="shared" si="4"/>
        <v>6</v>
      </c>
      <c r="R27">
        <v>1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1</v>
      </c>
      <c r="AB27" s="14">
        <f t="shared" si="5"/>
        <v>4</v>
      </c>
      <c r="AC27">
        <v>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1</v>
      </c>
      <c r="AL27">
        <v>2</v>
      </c>
      <c r="AM27" s="14">
        <f t="shared" si="6"/>
        <v>9</v>
      </c>
      <c r="AN27" s="4">
        <f t="shared" si="7"/>
        <v>19</v>
      </c>
      <c r="AO27" s="33"/>
      <c r="AP27"/>
      <c r="AQ27"/>
      <c r="AR27"/>
      <c r="AS27"/>
      <c r="AT27"/>
    </row>
    <row r="28" spans="1:46" ht="12.75">
      <c r="A28" s="26">
        <v>78</v>
      </c>
      <c r="B28" t="s">
        <v>74</v>
      </c>
      <c r="C28" t="s">
        <v>75</v>
      </c>
      <c r="D28" t="s">
        <v>62</v>
      </c>
      <c r="E28">
        <v>200</v>
      </c>
      <c r="F28" t="s">
        <v>71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5</v>
      </c>
      <c r="P28">
        <v>1</v>
      </c>
      <c r="Q28" s="14">
        <f t="shared" si="4"/>
        <v>7</v>
      </c>
      <c r="R28">
        <v>5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1</v>
      </c>
      <c r="AA28">
        <v>1</v>
      </c>
      <c r="AB28" s="14">
        <f t="shared" si="5"/>
        <v>8</v>
      </c>
      <c r="AC28">
        <v>5</v>
      </c>
      <c r="AD28">
        <v>0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1</v>
      </c>
      <c r="AM28" s="14">
        <f t="shared" si="6"/>
        <v>7</v>
      </c>
      <c r="AN28" s="4">
        <f t="shared" si="7"/>
        <v>22</v>
      </c>
      <c r="AO28" s="33"/>
      <c r="AP28"/>
      <c r="AQ28"/>
      <c r="AR28"/>
      <c r="AS28"/>
      <c r="AT28"/>
    </row>
    <row r="29" spans="1:46" ht="12.75">
      <c r="A29" s="26">
        <v>77</v>
      </c>
      <c r="B29" t="s">
        <v>37</v>
      </c>
      <c r="C29" t="s">
        <v>70</v>
      </c>
      <c r="D29" t="s">
        <v>54</v>
      </c>
      <c r="E29">
        <v>200</v>
      </c>
      <c r="F29" t="s">
        <v>71</v>
      </c>
      <c r="G29">
        <v>3</v>
      </c>
      <c r="H29">
        <v>1</v>
      </c>
      <c r="I29">
        <v>3</v>
      </c>
      <c r="J29">
        <v>0</v>
      </c>
      <c r="K29">
        <v>3</v>
      </c>
      <c r="L29">
        <v>3</v>
      </c>
      <c r="M29">
        <v>0</v>
      </c>
      <c r="N29">
        <v>1</v>
      </c>
      <c r="O29">
        <v>1</v>
      </c>
      <c r="P29">
        <v>1</v>
      </c>
      <c r="Q29" s="14">
        <f t="shared" si="4"/>
        <v>16</v>
      </c>
      <c r="R29">
        <v>3</v>
      </c>
      <c r="S29">
        <v>1</v>
      </c>
      <c r="T29">
        <v>3</v>
      </c>
      <c r="U29">
        <v>0</v>
      </c>
      <c r="V29">
        <v>3</v>
      </c>
      <c r="W29">
        <v>1</v>
      </c>
      <c r="X29">
        <v>0</v>
      </c>
      <c r="Y29">
        <v>5</v>
      </c>
      <c r="Z29">
        <v>0</v>
      </c>
      <c r="AA29">
        <v>3</v>
      </c>
      <c r="AB29" s="14">
        <f t="shared" si="5"/>
        <v>19</v>
      </c>
      <c r="AC29">
        <v>3</v>
      </c>
      <c r="AD29">
        <v>1</v>
      </c>
      <c r="AE29">
        <v>1</v>
      </c>
      <c r="AF29">
        <v>0</v>
      </c>
      <c r="AG29">
        <v>1</v>
      </c>
      <c r="AH29">
        <v>0</v>
      </c>
      <c r="AI29">
        <v>0</v>
      </c>
      <c r="AJ29">
        <v>0</v>
      </c>
      <c r="AK29">
        <v>1</v>
      </c>
      <c r="AL29">
        <v>1</v>
      </c>
      <c r="AM29" s="14">
        <f t="shared" si="6"/>
        <v>8</v>
      </c>
      <c r="AN29" s="4">
        <f t="shared" si="7"/>
        <v>43</v>
      </c>
      <c r="AO29" s="33"/>
      <c r="AP29"/>
      <c r="AQ29"/>
      <c r="AR29"/>
      <c r="AS29"/>
      <c r="AT29"/>
    </row>
    <row r="30" spans="1:46" ht="12.75">
      <c r="A30" s="26">
        <v>86</v>
      </c>
      <c r="B30" t="s">
        <v>39</v>
      </c>
      <c r="C30" t="s">
        <v>40</v>
      </c>
      <c r="D30" t="s">
        <v>64</v>
      </c>
      <c r="E30">
        <v>250</v>
      </c>
      <c r="F30" t="s">
        <v>71</v>
      </c>
      <c r="G30">
        <v>3</v>
      </c>
      <c r="H30">
        <v>0</v>
      </c>
      <c r="I30">
        <v>1</v>
      </c>
      <c r="J30">
        <v>0</v>
      </c>
      <c r="K30">
        <v>0</v>
      </c>
      <c r="L30">
        <v>1</v>
      </c>
      <c r="M30">
        <v>1</v>
      </c>
      <c r="N30">
        <v>0</v>
      </c>
      <c r="O30">
        <v>1</v>
      </c>
      <c r="P30">
        <v>1</v>
      </c>
      <c r="Q30" s="14">
        <f t="shared" si="4"/>
        <v>8</v>
      </c>
      <c r="R30">
        <v>3</v>
      </c>
      <c r="S30">
        <v>2</v>
      </c>
      <c r="T30">
        <v>1</v>
      </c>
      <c r="U30">
        <v>0</v>
      </c>
      <c r="V30">
        <v>3</v>
      </c>
      <c r="W30">
        <v>0</v>
      </c>
      <c r="X30">
        <v>1</v>
      </c>
      <c r="Y30">
        <v>1</v>
      </c>
      <c r="Z30">
        <v>0</v>
      </c>
      <c r="AA30">
        <v>2</v>
      </c>
      <c r="AB30" s="14">
        <f t="shared" si="5"/>
        <v>13</v>
      </c>
      <c r="AC30">
        <v>3</v>
      </c>
      <c r="AD30">
        <v>0</v>
      </c>
      <c r="AE30">
        <v>2</v>
      </c>
      <c r="AF30">
        <v>1</v>
      </c>
      <c r="AG30">
        <v>5</v>
      </c>
      <c r="AH30">
        <v>3</v>
      </c>
      <c r="AI30">
        <v>1</v>
      </c>
      <c r="AJ30">
        <v>3</v>
      </c>
      <c r="AK30">
        <v>5</v>
      </c>
      <c r="AL30">
        <v>1</v>
      </c>
      <c r="AM30" s="14">
        <f t="shared" si="6"/>
        <v>24</v>
      </c>
      <c r="AN30" s="4">
        <f t="shared" si="7"/>
        <v>45</v>
      </c>
      <c r="AO30" s="33" t="s">
        <v>105</v>
      </c>
      <c r="AP30"/>
      <c r="AQ30"/>
      <c r="AR30"/>
      <c r="AS30"/>
      <c r="AT30"/>
    </row>
    <row r="31" spans="1:46" ht="12.75" customHeight="1">
      <c r="A31" s="26">
        <v>79</v>
      </c>
      <c r="B31" t="s">
        <v>28</v>
      </c>
      <c r="C31" t="s">
        <v>29</v>
      </c>
      <c r="D31" t="s">
        <v>55</v>
      </c>
      <c r="E31">
        <v>300</v>
      </c>
      <c r="F31" t="s">
        <v>71</v>
      </c>
      <c r="G31">
        <v>3</v>
      </c>
      <c r="H31">
        <v>3</v>
      </c>
      <c r="I31">
        <v>3</v>
      </c>
      <c r="J31">
        <v>1</v>
      </c>
      <c r="K31">
        <v>2</v>
      </c>
      <c r="L31">
        <v>3</v>
      </c>
      <c r="M31">
        <v>0</v>
      </c>
      <c r="N31">
        <v>3</v>
      </c>
      <c r="O31">
        <v>5</v>
      </c>
      <c r="P31">
        <v>3</v>
      </c>
      <c r="Q31" s="14">
        <f t="shared" si="4"/>
        <v>26</v>
      </c>
      <c r="R31">
        <v>3</v>
      </c>
      <c r="S31">
        <v>3</v>
      </c>
      <c r="T31">
        <v>2</v>
      </c>
      <c r="U31">
        <v>0</v>
      </c>
      <c r="V31">
        <v>2</v>
      </c>
      <c r="W31">
        <v>2</v>
      </c>
      <c r="X31">
        <v>1</v>
      </c>
      <c r="Y31">
        <v>1</v>
      </c>
      <c r="Z31">
        <v>3</v>
      </c>
      <c r="AA31">
        <v>3</v>
      </c>
      <c r="AB31" s="14">
        <f t="shared" si="5"/>
        <v>20</v>
      </c>
      <c r="AC31">
        <v>3</v>
      </c>
      <c r="AD31">
        <v>3</v>
      </c>
      <c r="AE31">
        <v>1</v>
      </c>
      <c r="AF31">
        <v>0</v>
      </c>
      <c r="AG31">
        <v>3</v>
      </c>
      <c r="AH31">
        <v>5</v>
      </c>
      <c r="AI31">
        <v>0</v>
      </c>
      <c r="AJ31">
        <v>1</v>
      </c>
      <c r="AK31">
        <v>5</v>
      </c>
      <c r="AL31">
        <v>1</v>
      </c>
      <c r="AM31" s="14">
        <f t="shared" si="6"/>
        <v>22</v>
      </c>
      <c r="AN31" s="4">
        <f t="shared" si="7"/>
        <v>68</v>
      </c>
      <c r="AO31" s="33"/>
      <c r="AP31"/>
      <c r="AQ31"/>
      <c r="AR31"/>
    </row>
    <row r="32" spans="1:46" ht="12.75">
      <c r="A32" s="26">
        <v>84</v>
      </c>
      <c r="B32" t="s">
        <v>23</v>
      </c>
      <c r="C32" t="s">
        <v>36</v>
      </c>
      <c r="D32" t="s">
        <v>55</v>
      </c>
      <c r="E32">
        <v>250</v>
      </c>
      <c r="F32" t="s">
        <v>71</v>
      </c>
      <c r="G32">
        <v>5</v>
      </c>
      <c r="H32">
        <v>5</v>
      </c>
      <c r="I32"/>
      <c r="J32"/>
      <c r="K32"/>
      <c r="L32"/>
      <c r="M32"/>
      <c r="N32"/>
      <c r="O32"/>
      <c r="P32"/>
      <c r="Q32" s="14">
        <f t="shared" si="4"/>
        <v>10</v>
      </c>
      <c r="R32"/>
      <c r="S32"/>
      <c r="T32"/>
      <c r="U32"/>
      <c r="V32"/>
      <c r="W32"/>
      <c r="X32"/>
      <c r="Y32"/>
      <c r="Z32"/>
      <c r="AA32"/>
      <c r="AB32" s="14">
        <f t="shared" si="5"/>
        <v>0</v>
      </c>
      <c r="AC32"/>
      <c r="AD32"/>
      <c r="AE32"/>
      <c r="AF32"/>
      <c r="AG32"/>
      <c r="AH32"/>
      <c r="AI32"/>
      <c r="AJ32"/>
      <c r="AK32"/>
      <c r="AL32"/>
      <c r="AM32" s="14">
        <f t="shared" si="6"/>
        <v>0</v>
      </c>
      <c r="AN32" s="4">
        <f t="shared" si="7"/>
        <v>10</v>
      </c>
      <c r="AO32" s="33" t="s">
        <v>104</v>
      </c>
      <c r="AP32"/>
      <c r="AQ32"/>
      <c r="AR32"/>
      <c r="AS32"/>
      <c r="AT32"/>
    </row>
    <row r="33" spans="1:46" s="3" customFormat="1" ht="12.75">
      <c r="A33" s="26">
        <v>80</v>
      </c>
      <c r="B33" t="s">
        <v>86</v>
      </c>
      <c r="C33" t="s">
        <v>87</v>
      </c>
      <c r="D33" t="s">
        <v>92</v>
      </c>
      <c r="E33">
        <v>250</v>
      </c>
      <c r="F33" t="s">
        <v>71</v>
      </c>
      <c r="G33"/>
      <c r="H33"/>
      <c r="I33"/>
      <c r="J33"/>
      <c r="K33"/>
      <c r="L33"/>
      <c r="M33"/>
      <c r="N33"/>
      <c r="O33"/>
      <c r="P33"/>
      <c r="Q33" s="14">
        <f t="shared" si="4"/>
        <v>0</v>
      </c>
      <c r="R33"/>
      <c r="S33"/>
      <c r="T33"/>
      <c r="U33"/>
      <c r="V33"/>
      <c r="W33"/>
      <c r="X33"/>
      <c r="Y33"/>
      <c r="Z33"/>
      <c r="AA33"/>
      <c r="AB33" s="14">
        <f t="shared" si="5"/>
        <v>0</v>
      </c>
      <c r="AC33"/>
      <c r="AD33"/>
      <c r="AE33"/>
      <c r="AF33"/>
      <c r="AG33"/>
      <c r="AH33"/>
      <c r="AI33"/>
      <c r="AJ33"/>
      <c r="AK33"/>
      <c r="AL33"/>
      <c r="AM33" s="14">
        <f t="shared" si="6"/>
        <v>0</v>
      </c>
      <c r="AN33" s="4">
        <f t="shared" si="7"/>
        <v>0</v>
      </c>
      <c r="AO33" s="33" t="s">
        <v>103</v>
      </c>
      <c r="AP33"/>
      <c r="AQ33"/>
      <c r="AR33"/>
      <c r="AS33"/>
      <c r="AT33"/>
    </row>
    <row r="34" spans="1:46" ht="12.75" customHeight="1">
      <c r="A34" s="26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4"/>
      <c r="R34"/>
      <c r="S34"/>
      <c r="T34"/>
      <c r="U34"/>
      <c r="V34"/>
      <c r="W34"/>
      <c r="X34"/>
      <c r="Y34"/>
      <c r="Z34"/>
      <c r="AA34"/>
      <c r="AB34" s="14"/>
      <c r="AC34"/>
      <c r="AD34"/>
      <c r="AE34"/>
      <c r="AF34"/>
      <c r="AG34"/>
      <c r="AH34"/>
      <c r="AI34"/>
      <c r="AJ34"/>
      <c r="AK34"/>
      <c r="AL34"/>
      <c r="AM34" s="14"/>
      <c r="AN34" s="4"/>
      <c r="AO34" s="33"/>
      <c r="AP34"/>
      <c r="AQ34"/>
      <c r="AR34"/>
    </row>
    <row r="35" spans="1:46" s="3" customFormat="1" ht="12.75">
      <c r="A35" s="26">
        <v>95</v>
      </c>
      <c r="B35" t="s">
        <v>90</v>
      </c>
      <c r="C35" t="s">
        <v>87</v>
      </c>
      <c r="D35" t="s">
        <v>95</v>
      </c>
      <c r="E35">
        <v>160</v>
      </c>
      <c r="F35" t="s">
        <v>97</v>
      </c>
      <c r="G35"/>
      <c r="H35"/>
      <c r="I35"/>
      <c r="J35"/>
      <c r="K35"/>
      <c r="L35"/>
      <c r="M35"/>
      <c r="N35"/>
      <c r="O35"/>
      <c r="P35"/>
      <c r="Q35" s="14">
        <f>SUM(G35:P35)</f>
        <v>0</v>
      </c>
      <c r="R35"/>
      <c r="S35"/>
      <c r="T35"/>
      <c r="U35"/>
      <c r="V35"/>
      <c r="W35"/>
      <c r="X35"/>
      <c r="Y35"/>
      <c r="Z35"/>
      <c r="AA35"/>
      <c r="AB35" s="14">
        <f>SUM(R35:AA35)</f>
        <v>0</v>
      </c>
      <c r="AC35"/>
      <c r="AD35"/>
      <c r="AE35"/>
      <c r="AF35"/>
      <c r="AG35"/>
      <c r="AH35"/>
      <c r="AI35"/>
      <c r="AJ35"/>
      <c r="AK35"/>
      <c r="AL35"/>
      <c r="AM35" s="14">
        <f>SUM(AC35:AL35)</f>
        <v>0</v>
      </c>
      <c r="AN35" s="4">
        <f>SUM(AM35,AB35,Q35)</f>
        <v>0</v>
      </c>
      <c r="AO35" s="33" t="s">
        <v>103</v>
      </c>
      <c r="AP35"/>
      <c r="AQ35"/>
      <c r="AR35"/>
      <c r="AS35"/>
      <c r="AT35"/>
    </row>
    <row r="36" spans="1:46" ht="12.75" customHeight="1">
      <c r="A36" s="2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4"/>
      <c r="R36"/>
      <c r="S36"/>
      <c r="T36"/>
      <c r="U36"/>
      <c r="V36"/>
      <c r="W36"/>
      <c r="X36"/>
      <c r="Y36"/>
      <c r="Z36"/>
      <c r="AA36"/>
      <c r="AB36" s="14"/>
      <c r="AC36"/>
      <c r="AD36"/>
      <c r="AE36"/>
      <c r="AF36"/>
      <c r="AG36"/>
      <c r="AH36"/>
      <c r="AI36"/>
      <c r="AJ36"/>
      <c r="AK36"/>
      <c r="AL36"/>
      <c r="AM36" s="14"/>
      <c r="AN36" s="4"/>
      <c r="AO36" s="33"/>
      <c r="AP36"/>
      <c r="AQ36"/>
      <c r="AR36"/>
    </row>
    <row r="37" spans="1:46" ht="18">
      <c r="A37" s="26">
        <v>89</v>
      </c>
      <c r="B37" t="s">
        <v>44</v>
      </c>
      <c r="C37" t="s">
        <v>45</v>
      </c>
      <c r="D37" t="s">
        <v>52</v>
      </c>
      <c r="E37">
        <v>200</v>
      </c>
      <c r="F37" t="s">
        <v>65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1</v>
      </c>
      <c r="N37">
        <v>3</v>
      </c>
      <c r="O37">
        <v>2</v>
      </c>
      <c r="P37">
        <v>3</v>
      </c>
      <c r="Q37" s="14">
        <f>SUM(G37:P37)</f>
        <v>10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2</v>
      </c>
      <c r="AA37">
        <v>3</v>
      </c>
      <c r="AB37" s="14">
        <f>SUM(R37:AA37)</f>
        <v>5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2</v>
      </c>
      <c r="AK37">
        <v>5</v>
      </c>
      <c r="AL37">
        <v>3</v>
      </c>
      <c r="AM37" s="14">
        <f>SUM(AC37:AL37)</f>
        <v>10</v>
      </c>
      <c r="AN37" s="4">
        <f>SUM(AM37,AB37,Q37)</f>
        <v>25</v>
      </c>
      <c r="AO37" s="35"/>
      <c r="AP37"/>
      <c r="AQ37"/>
      <c r="AR37"/>
      <c r="AS37"/>
      <c r="AT37"/>
    </row>
    <row r="38" spans="1:46" ht="12.75">
      <c r="A38" s="26">
        <v>88</v>
      </c>
      <c r="B38" t="s">
        <v>42</v>
      </c>
      <c r="C38" t="s">
        <v>43</v>
      </c>
      <c r="D38" t="s">
        <v>57</v>
      </c>
      <c r="E38">
        <v>250</v>
      </c>
      <c r="F38" t="s">
        <v>65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3</v>
      </c>
      <c r="N38">
        <v>3</v>
      </c>
      <c r="O38">
        <v>5</v>
      </c>
      <c r="P38">
        <v>3</v>
      </c>
      <c r="Q38" s="14">
        <f>SUM(G38:P38)</f>
        <v>14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0</v>
      </c>
      <c r="Y38">
        <v>5</v>
      </c>
      <c r="Z38">
        <v>3</v>
      </c>
      <c r="AA38">
        <v>2</v>
      </c>
      <c r="AB38" s="14">
        <f>SUM(R38:AA38)</f>
        <v>11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3</v>
      </c>
      <c r="AK38">
        <v>5</v>
      </c>
      <c r="AL38">
        <v>3</v>
      </c>
      <c r="AM38" s="14">
        <f>SUM(AC38:AL38)</f>
        <v>12</v>
      </c>
      <c r="AN38" s="4">
        <f>SUM(AM38,AB38,Q38)</f>
        <v>37</v>
      </c>
      <c r="AO38" s="33"/>
      <c r="AP38"/>
      <c r="AQ38"/>
      <c r="AR38"/>
      <c r="AS38"/>
      <c r="AT38"/>
    </row>
    <row r="39" spans="1:46" s="3" customFormat="1" ht="14.45" customHeight="1">
      <c r="A39" s="26">
        <v>87</v>
      </c>
      <c r="B39" t="s">
        <v>16</v>
      </c>
      <c r="C39" t="s">
        <v>41</v>
      </c>
      <c r="D39" t="s">
        <v>64</v>
      </c>
      <c r="E39">
        <v>250</v>
      </c>
      <c r="F39" t="s">
        <v>65</v>
      </c>
      <c r="G39">
        <v>0</v>
      </c>
      <c r="H39">
        <v>0</v>
      </c>
      <c r="I39">
        <v>1</v>
      </c>
      <c r="J39">
        <v>3</v>
      </c>
      <c r="K39">
        <v>0</v>
      </c>
      <c r="L39">
        <v>0</v>
      </c>
      <c r="M39">
        <v>5</v>
      </c>
      <c r="N39">
        <v>5</v>
      </c>
      <c r="O39">
        <v>3</v>
      </c>
      <c r="P39">
        <v>3</v>
      </c>
      <c r="Q39" s="14">
        <f>SUM(G39:P39)</f>
        <v>20</v>
      </c>
      <c r="R39">
        <v>0</v>
      </c>
      <c r="S39">
        <v>0</v>
      </c>
      <c r="T39">
        <v>1</v>
      </c>
      <c r="U39">
        <v>5</v>
      </c>
      <c r="V39">
        <v>0</v>
      </c>
      <c r="W39">
        <v>0</v>
      </c>
      <c r="X39">
        <v>1</v>
      </c>
      <c r="Y39">
        <v>5</v>
      </c>
      <c r="Z39">
        <v>3</v>
      </c>
      <c r="AA39">
        <v>3</v>
      </c>
      <c r="AB39" s="14">
        <f>SUM(R39:AA39)</f>
        <v>18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3</v>
      </c>
      <c r="AK39">
        <v>3</v>
      </c>
      <c r="AL39">
        <v>1</v>
      </c>
      <c r="AM39" s="14">
        <f>SUM(AC39:AL39)</f>
        <v>8</v>
      </c>
      <c r="AN39" s="4">
        <f>SUM(AM39,AB39,Q39)</f>
        <v>46</v>
      </c>
      <c r="AO39" s="33"/>
      <c r="AP39"/>
      <c r="AQ39"/>
      <c r="AR39"/>
      <c r="AS39"/>
      <c r="AT39"/>
    </row>
    <row r="40" spans="1:46" s="3" customFormat="1" ht="14.45" customHeight="1">
      <c r="A40" s="26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4"/>
      <c r="R40"/>
      <c r="S40"/>
      <c r="T40"/>
      <c r="U40"/>
      <c r="V40"/>
      <c r="W40"/>
      <c r="X40"/>
      <c r="Y40"/>
      <c r="Z40"/>
      <c r="AA40"/>
      <c r="AB40" s="14"/>
      <c r="AC40"/>
      <c r="AD40"/>
      <c r="AE40"/>
      <c r="AF40"/>
      <c r="AG40"/>
      <c r="AH40"/>
      <c r="AI40"/>
      <c r="AJ40"/>
      <c r="AK40"/>
      <c r="AL40"/>
      <c r="AM40" s="14"/>
      <c r="AN40" s="4"/>
      <c r="AO40" s="33"/>
      <c r="AP40"/>
      <c r="AQ40"/>
      <c r="AR40"/>
      <c r="AS40"/>
      <c r="AT40"/>
    </row>
    <row r="41" spans="1:46" s="3" customFormat="1" ht="12.75">
      <c r="A41" s="26">
        <v>90</v>
      </c>
      <c r="B41" t="s">
        <v>88</v>
      </c>
      <c r="C41" t="s">
        <v>89</v>
      </c>
      <c r="D41" t="s">
        <v>94</v>
      </c>
      <c r="E41">
        <v>249</v>
      </c>
      <c r="F41" t="s">
        <v>66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5</v>
      </c>
      <c r="Q41" s="14">
        <f t="shared" ref="Q41:Q46" si="8">SUM(G41:P41)</f>
        <v>5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14">
        <f t="shared" ref="AB41:AB46" si="9">SUM(R41:AA41)</f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 s="14">
        <f t="shared" ref="AM41:AM46" si="10">SUM(AC41:AL41)</f>
        <v>0</v>
      </c>
      <c r="AN41" s="4">
        <f t="shared" ref="AN41:AN46" si="11">SUM(AM41,AB41,Q41)</f>
        <v>5</v>
      </c>
      <c r="AO41" s="33"/>
      <c r="AP41"/>
      <c r="AQ41"/>
      <c r="AR41"/>
      <c r="AS41"/>
      <c r="AT41"/>
    </row>
    <row r="42" spans="1:46" ht="12.75">
      <c r="A42" s="26">
        <v>93</v>
      </c>
      <c r="B42" t="s">
        <v>30</v>
      </c>
      <c r="C42" t="s">
        <v>31</v>
      </c>
      <c r="D42" t="s">
        <v>57</v>
      </c>
      <c r="E42">
        <v>125</v>
      </c>
      <c r="F42" t="s">
        <v>66</v>
      </c>
      <c r="G42">
        <v>0</v>
      </c>
      <c r="H42">
        <v>0</v>
      </c>
      <c r="I42">
        <v>0</v>
      </c>
      <c r="J42">
        <v>0</v>
      </c>
      <c r="K42">
        <v>2</v>
      </c>
      <c r="L42">
        <v>0</v>
      </c>
      <c r="M42">
        <v>1</v>
      </c>
      <c r="N42">
        <v>0</v>
      </c>
      <c r="O42">
        <v>1</v>
      </c>
      <c r="P42">
        <v>1</v>
      </c>
      <c r="Q42" s="14">
        <f t="shared" si="8"/>
        <v>5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0</v>
      </c>
      <c r="Y42">
        <v>0</v>
      </c>
      <c r="Z42">
        <v>0</v>
      </c>
      <c r="AA42">
        <v>0</v>
      </c>
      <c r="AB42" s="14">
        <f t="shared" si="9"/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0</v>
      </c>
      <c r="AL42">
        <v>0</v>
      </c>
      <c r="AM42" s="14">
        <f t="shared" si="10"/>
        <v>1</v>
      </c>
      <c r="AN42" s="4">
        <f t="shared" si="11"/>
        <v>7</v>
      </c>
      <c r="AO42" s="33"/>
      <c r="AP42"/>
      <c r="AQ42"/>
      <c r="AR42"/>
      <c r="AS42"/>
      <c r="AT42"/>
    </row>
    <row r="43" spans="1:46" s="3" customFormat="1" ht="12.75">
      <c r="A43" s="26">
        <v>94</v>
      </c>
      <c r="B43" t="s">
        <v>49</v>
      </c>
      <c r="C43" t="s">
        <v>50</v>
      </c>
      <c r="D43" t="s">
        <v>67</v>
      </c>
      <c r="E43">
        <v>250</v>
      </c>
      <c r="F43" t="s">
        <v>66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 s="14">
        <f t="shared" si="8"/>
        <v>3</v>
      </c>
      <c r="R43">
        <v>0</v>
      </c>
      <c r="S43">
        <v>5</v>
      </c>
      <c r="T43">
        <v>0</v>
      </c>
      <c r="U43">
        <v>0</v>
      </c>
      <c r="V43">
        <v>1</v>
      </c>
      <c r="W43">
        <v>0</v>
      </c>
      <c r="X43">
        <v>0</v>
      </c>
      <c r="Y43">
        <v>1</v>
      </c>
      <c r="Z43">
        <v>1</v>
      </c>
      <c r="AA43">
        <v>0</v>
      </c>
      <c r="AB43" s="14">
        <f t="shared" si="9"/>
        <v>8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 s="14">
        <f t="shared" si="10"/>
        <v>1</v>
      </c>
      <c r="AN43" s="4">
        <f t="shared" si="11"/>
        <v>12</v>
      </c>
      <c r="AO43" s="33"/>
      <c r="AP43"/>
      <c r="AQ43"/>
      <c r="AR43"/>
      <c r="AS43"/>
      <c r="AT43"/>
    </row>
    <row r="44" spans="1:46" ht="12.75">
      <c r="A44" s="26">
        <v>92</v>
      </c>
      <c r="B44" t="s">
        <v>32</v>
      </c>
      <c r="C44" t="s">
        <v>48</v>
      </c>
      <c r="D44" t="s">
        <v>52</v>
      </c>
      <c r="E44">
        <v>250</v>
      </c>
      <c r="F44" t="s">
        <v>66</v>
      </c>
      <c r="G44">
        <v>0</v>
      </c>
      <c r="H44">
        <v>0</v>
      </c>
      <c r="I44">
        <v>0</v>
      </c>
      <c r="J44">
        <v>0</v>
      </c>
      <c r="K44">
        <v>3</v>
      </c>
      <c r="L44">
        <v>0</v>
      </c>
      <c r="M44">
        <v>1</v>
      </c>
      <c r="N44">
        <v>0</v>
      </c>
      <c r="O44">
        <v>0</v>
      </c>
      <c r="P44">
        <v>0</v>
      </c>
      <c r="Q44" s="14">
        <f t="shared" si="8"/>
        <v>4</v>
      </c>
      <c r="R44">
        <v>1</v>
      </c>
      <c r="S44">
        <v>0</v>
      </c>
      <c r="T44">
        <v>0</v>
      </c>
      <c r="U44">
        <v>0</v>
      </c>
      <c r="V44">
        <v>1</v>
      </c>
      <c r="W44">
        <v>0</v>
      </c>
      <c r="X44">
        <v>3</v>
      </c>
      <c r="Y44">
        <v>0</v>
      </c>
      <c r="Z44">
        <v>2</v>
      </c>
      <c r="AA44">
        <v>0</v>
      </c>
      <c r="AB44" s="14">
        <f t="shared" si="9"/>
        <v>7</v>
      </c>
      <c r="AC44">
        <v>0</v>
      </c>
      <c r="AD44">
        <v>3</v>
      </c>
      <c r="AE44">
        <v>0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3</v>
      </c>
      <c r="AL44">
        <v>0</v>
      </c>
      <c r="AM44" s="14">
        <f t="shared" si="10"/>
        <v>7</v>
      </c>
      <c r="AN44" s="4">
        <f t="shared" si="11"/>
        <v>18</v>
      </c>
      <c r="AO44" s="33"/>
      <c r="AP44"/>
      <c r="AQ44"/>
      <c r="AR44"/>
      <c r="AS44"/>
      <c r="AT44"/>
    </row>
    <row r="45" spans="1:46" s="3" customFormat="1" ht="12.75">
      <c r="A45" s="26">
        <v>96</v>
      </c>
      <c r="B45" t="s">
        <v>27</v>
      </c>
      <c r="C45" t="s">
        <v>98</v>
      </c>
      <c r="D45" t="s">
        <v>52</v>
      </c>
      <c r="E45" s="27">
        <v>250</v>
      </c>
      <c r="F45" t="s">
        <v>66</v>
      </c>
      <c r="G45">
        <v>1</v>
      </c>
      <c r="H45">
        <v>0</v>
      </c>
      <c r="I45">
        <v>1</v>
      </c>
      <c r="J45">
        <v>0</v>
      </c>
      <c r="K45">
        <v>3</v>
      </c>
      <c r="L45">
        <v>0</v>
      </c>
      <c r="M45">
        <v>0</v>
      </c>
      <c r="N45">
        <v>0</v>
      </c>
      <c r="O45">
        <v>0</v>
      </c>
      <c r="P45" s="37">
        <v>5</v>
      </c>
      <c r="Q45" s="14">
        <f t="shared" si="8"/>
        <v>10</v>
      </c>
      <c r="R45">
        <v>0</v>
      </c>
      <c r="S45">
        <v>5</v>
      </c>
      <c r="T45">
        <v>1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 s="37">
        <v>5</v>
      </c>
      <c r="AB45" s="14">
        <f t="shared" si="9"/>
        <v>12</v>
      </c>
      <c r="AC45">
        <v>0</v>
      </c>
      <c r="AD45">
        <v>0</v>
      </c>
      <c r="AE45">
        <v>3</v>
      </c>
      <c r="AF45">
        <v>0</v>
      </c>
      <c r="AG45">
        <v>1</v>
      </c>
      <c r="AH45">
        <v>0</v>
      </c>
      <c r="AI45">
        <v>1</v>
      </c>
      <c r="AJ45">
        <v>1</v>
      </c>
      <c r="AK45">
        <v>0</v>
      </c>
      <c r="AL45" s="37">
        <v>5</v>
      </c>
      <c r="AM45" s="14">
        <f t="shared" si="10"/>
        <v>11</v>
      </c>
      <c r="AN45" s="4">
        <f t="shared" si="11"/>
        <v>33</v>
      </c>
      <c r="AO45" s="33"/>
      <c r="AP45"/>
      <c r="AQ45"/>
      <c r="AR45"/>
      <c r="AS45"/>
      <c r="AT45"/>
    </row>
    <row r="46" spans="1:46" s="3" customFormat="1" ht="12.75">
      <c r="A46" s="26">
        <v>91</v>
      </c>
      <c r="B46" t="s">
        <v>46</v>
      </c>
      <c r="C46" t="s">
        <v>47</v>
      </c>
      <c r="D46" t="s">
        <v>78</v>
      </c>
      <c r="E46">
        <v>0</v>
      </c>
      <c r="F46" t="s">
        <v>66</v>
      </c>
      <c r="G46">
        <v>3</v>
      </c>
      <c r="H46">
        <v>0</v>
      </c>
      <c r="I46">
        <v>3</v>
      </c>
      <c r="J46">
        <v>0</v>
      </c>
      <c r="K46">
        <v>3</v>
      </c>
      <c r="L46">
        <v>3</v>
      </c>
      <c r="M46">
        <v>3</v>
      </c>
      <c r="N46">
        <v>3</v>
      </c>
      <c r="O46">
        <v>3</v>
      </c>
      <c r="P46">
        <v>3</v>
      </c>
      <c r="Q46" s="14">
        <f t="shared" si="8"/>
        <v>24</v>
      </c>
      <c r="R46">
        <v>3</v>
      </c>
      <c r="S46">
        <v>0</v>
      </c>
      <c r="T46">
        <v>1</v>
      </c>
      <c r="U46">
        <v>0</v>
      </c>
      <c r="V46">
        <v>2</v>
      </c>
      <c r="W46">
        <v>3</v>
      </c>
      <c r="X46">
        <v>3</v>
      </c>
      <c r="Y46">
        <v>3</v>
      </c>
      <c r="Z46">
        <v>3</v>
      </c>
      <c r="AA46">
        <v>3</v>
      </c>
      <c r="AB46" s="14">
        <f t="shared" si="9"/>
        <v>21</v>
      </c>
      <c r="AC46">
        <v>0</v>
      </c>
      <c r="AD46">
        <v>0</v>
      </c>
      <c r="AE46">
        <v>0</v>
      </c>
      <c r="AF46">
        <v>0</v>
      </c>
      <c r="AG46">
        <v>5</v>
      </c>
      <c r="AH46">
        <v>2</v>
      </c>
      <c r="AI46">
        <v>1</v>
      </c>
      <c r="AJ46">
        <v>3</v>
      </c>
      <c r="AK46">
        <v>3</v>
      </c>
      <c r="AL46">
        <v>3</v>
      </c>
      <c r="AM46" s="14">
        <f t="shared" si="10"/>
        <v>17</v>
      </c>
      <c r="AN46" s="4">
        <f t="shared" si="11"/>
        <v>62</v>
      </c>
      <c r="AO46" s="33"/>
      <c r="AP46"/>
      <c r="AQ46"/>
      <c r="AR46"/>
      <c r="AS46"/>
      <c r="AT46"/>
    </row>
    <row r="47" spans="1:46" s="42" customFormat="1" ht="12.75">
      <c r="A47" s="36"/>
      <c r="B47" s="37"/>
      <c r="C47" s="37"/>
      <c r="D47" s="37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9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9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9"/>
      <c r="AN47" s="40"/>
      <c r="AO47" s="41"/>
      <c r="AP47" s="37"/>
      <c r="AQ47" s="37"/>
      <c r="AR47" s="37"/>
      <c r="AS47" s="37"/>
      <c r="AT47" s="37"/>
    </row>
    <row r="48" spans="1:46" s="3" customFormat="1" ht="12.75">
      <c r="A48"/>
      <c r="B48"/>
      <c r="C48"/>
      <c r="D48"/>
      <c r="E48" s="27"/>
      <c r="F48"/>
      <c r="G48"/>
      <c r="H48"/>
      <c r="I48"/>
      <c r="J48"/>
      <c r="K48"/>
      <c r="L48"/>
      <c r="M48"/>
      <c r="N48"/>
      <c r="O48"/>
      <c r="P48"/>
      <c r="Q48" s="14"/>
      <c r="R48"/>
      <c r="S48"/>
      <c r="T48"/>
      <c r="U48"/>
      <c r="V48"/>
      <c r="W48"/>
      <c r="X48"/>
      <c r="Y48"/>
      <c r="Z48"/>
      <c r="AA48"/>
      <c r="AB48" s="14"/>
      <c r="AC48"/>
      <c r="AD48"/>
      <c r="AE48"/>
      <c r="AF48"/>
      <c r="AG48"/>
      <c r="AH48"/>
      <c r="AI48"/>
      <c r="AJ48"/>
      <c r="AK48"/>
      <c r="AL48"/>
      <c r="AM48" s="14"/>
      <c r="AN48" s="4"/>
      <c r="AO48" s="33"/>
      <c r="AP48"/>
      <c r="AQ48"/>
      <c r="AR48"/>
      <c r="AS48"/>
      <c r="AT48"/>
    </row>
    <row r="49" spans="1:46" s="3" customFormat="1">
      <c r="A49"/>
      <c r="B49"/>
      <c r="C49"/>
      <c r="D49" s="32"/>
      <c r="E49" s="27"/>
      <c r="F49" s="26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14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14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14"/>
      <c r="AN49" s="4"/>
      <c r="AO49" s="33"/>
      <c r="AP49"/>
      <c r="AQ49"/>
      <c r="AR49"/>
      <c r="AS49"/>
      <c r="AT49"/>
    </row>
    <row r="50" spans="1:46" s="3" customFormat="1" ht="12.75" customHeight="1">
      <c r="A50" s="23"/>
      <c r="B50" s="43" t="s">
        <v>106</v>
      </c>
      <c r="C50" s="43"/>
      <c r="D50" s="43"/>
      <c r="E50" s="43"/>
      <c r="F50" s="43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14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14"/>
      <c r="AN50" s="4"/>
      <c r="AO50" s="4"/>
    </row>
    <row r="51" spans="1:46" ht="12.75">
      <c r="A51" s="23"/>
      <c r="B51" s="43"/>
      <c r="C51" s="43"/>
      <c r="D51" s="43"/>
      <c r="E51" s="43"/>
      <c r="F51" s="43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14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14"/>
      <c r="AN51" s="4"/>
      <c r="AO51" s="33"/>
      <c r="AP51"/>
      <c r="AQ51"/>
      <c r="AR51"/>
      <c r="AS51"/>
      <c r="AT51"/>
    </row>
    <row r="52" spans="1:46" ht="12.75">
      <c r="A52" s="23"/>
      <c r="B52" s="43"/>
      <c r="C52" s="43"/>
      <c r="D52" s="43"/>
      <c r="E52" s="43"/>
      <c r="F52" s="4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4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14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4"/>
      <c r="AN52" s="4"/>
      <c r="AO52" s="33"/>
      <c r="AP52"/>
      <c r="AQ52"/>
      <c r="AR52"/>
      <c r="AS52"/>
      <c r="AT52"/>
    </row>
    <row r="53" spans="1:46" ht="12.75">
      <c r="A53" s="23"/>
      <c r="B53" s="43"/>
      <c r="C53" s="43"/>
      <c r="D53" s="43"/>
      <c r="E53" s="43"/>
      <c r="F53" s="4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4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4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14"/>
      <c r="AN53" s="4"/>
      <c r="AO53" s="33"/>
      <c r="AP53"/>
      <c r="AQ53"/>
      <c r="AR53"/>
      <c r="AS53"/>
      <c r="AT53"/>
    </row>
    <row r="54" spans="1:46" ht="12.75">
      <c r="A54" s="23"/>
      <c r="B54" s="24"/>
      <c r="C54" s="24"/>
      <c r="D54" s="24"/>
      <c r="E54" s="28"/>
      <c r="F54" s="25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4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14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14"/>
      <c r="AN54" s="4"/>
      <c r="AO54" s="33"/>
      <c r="AP54"/>
      <c r="AQ54"/>
      <c r="AR54"/>
      <c r="AS54"/>
      <c r="AT54"/>
    </row>
    <row r="55" spans="1:46" s="4" customFormat="1" ht="12.75">
      <c r="A55" s="23"/>
      <c r="B55" s="24"/>
      <c r="C55" s="24"/>
      <c r="D55" s="24"/>
      <c r="E55" s="28"/>
      <c r="F55" s="25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4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14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14"/>
      <c r="AO55" s="33"/>
      <c r="AP55"/>
      <c r="AQ55"/>
      <c r="AR55"/>
      <c r="AS55"/>
      <c r="AT55"/>
    </row>
    <row r="56" spans="1:46" s="3" customFormat="1" ht="12.75">
      <c r="A56" s="23"/>
      <c r="B56" s="24"/>
      <c r="C56" s="24"/>
      <c r="D56" s="24"/>
      <c r="E56" s="28"/>
      <c r="F56" s="25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14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14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14"/>
      <c r="AN56" s="4"/>
      <c r="AO56" s="33"/>
      <c r="AP56"/>
      <c r="AQ56"/>
      <c r="AR56"/>
      <c r="AS56"/>
      <c r="AT56"/>
    </row>
    <row r="57" spans="1:46" s="3" customFormat="1" ht="12.75">
      <c r="A57" s="23"/>
      <c r="B57" s="24"/>
      <c r="C57" s="24"/>
      <c r="D57" s="24"/>
      <c r="E57" s="28"/>
      <c r="F57" s="25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14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14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14"/>
      <c r="AN57" s="4"/>
      <c r="AO57" s="33"/>
      <c r="AP57"/>
      <c r="AQ57"/>
      <c r="AR57"/>
      <c r="AS57"/>
      <c r="AT57"/>
    </row>
    <row r="58" spans="1:46" s="3" customFormat="1" ht="12.75">
      <c r="A58" s="23"/>
      <c r="B58" s="24"/>
      <c r="C58" s="24"/>
      <c r="D58" s="24"/>
      <c r="E58" s="28"/>
      <c r="F58" s="25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4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14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14"/>
      <c r="AN58" s="4"/>
      <c r="AO58" s="33"/>
      <c r="AP58"/>
      <c r="AQ58"/>
      <c r="AR58"/>
      <c r="AS58"/>
      <c r="AT58"/>
    </row>
    <row r="59" spans="1:46" ht="12.75">
      <c r="A59" s="23"/>
      <c r="B59" s="24"/>
      <c r="C59" s="24"/>
      <c r="D59" s="24"/>
      <c r="E59" s="28"/>
      <c r="F59" s="25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14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14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14"/>
      <c r="AN59" s="4"/>
      <c r="AO59" s="33"/>
      <c r="AP59"/>
      <c r="AQ59"/>
      <c r="AR59"/>
      <c r="AS59"/>
      <c r="AT59"/>
    </row>
    <row r="60" spans="1:46" ht="12.75" customHeight="1">
      <c r="A60" s="23"/>
      <c r="B60" s="24"/>
      <c r="C60" s="24"/>
      <c r="D60" s="24"/>
      <c r="E60" s="28"/>
      <c r="F60" s="25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4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14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14"/>
      <c r="AN60" s="4"/>
      <c r="AO60" s="33"/>
      <c r="AP60"/>
      <c r="AQ60"/>
      <c r="AR60"/>
      <c r="AS60"/>
      <c r="AT60"/>
    </row>
    <row r="61" spans="1:46" s="3" customFormat="1" ht="12.75" customHeight="1">
      <c r="A61" s="23"/>
      <c r="B61" s="24"/>
      <c r="C61" s="24"/>
      <c r="D61" s="24"/>
      <c r="E61" s="28"/>
      <c r="F61" s="25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4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14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14"/>
      <c r="AN61" s="4"/>
      <c r="AO61" s="33"/>
      <c r="AP61"/>
      <c r="AQ61"/>
      <c r="AR61"/>
      <c r="AS61"/>
      <c r="AT61"/>
    </row>
    <row r="62" spans="1:46" ht="12.75" customHeight="1">
      <c r="A62" s="23"/>
      <c r="B62" s="24"/>
      <c r="C62" s="24"/>
      <c r="D62" s="24"/>
      <c r="E62" s="28"/>
      <c r="F62" s="25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14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14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14"/>
      <c r="AN62" s="4"/>
      <c r="AO62" s="33"/>
      <c r="AP62"/>
      <c r="AQ62"/>
      <c r="AR62"/>
      <c r="AS62"/>
      <c r="AT62"/>
    </row>
    <row r="63" spans="1:46" ht="12.75">
      <c r="A63" s="23"/>
      <c r="B63" s="24"/>
      <c r="C63" s="24"/>
      <c r="D63" s="24"/>
      <c r="E63" s="28"/>
      <c r="F63" s="25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4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4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14"/>
      <c r="AN63" s="4"/>
      <c r="AO63" s="33"/>
      <c r="AP63"/>
      <c r="AQ63"/>
      <c r="AR63"/>
      <c r="AS63"/>
      <c r="AT63"/>
    </row>
    <row r="64" spans="1:46" ht="12.75" customHeight="1">
      <c r="A64" s="23"/>
      <c r="B64" s="24"/>
      <c r="C64" s="24"/>
      <c r="D64" s="24"/>
      <c r="E64" s="28"/>
      <c r="F64" s="25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14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4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14"/>
      <c r="AN64" s="4"/>
    </row>
    <row r="65" spans="1:41" ht="12.75" customHeight="1">
      <c r="A65" s="23"/>
      <c r="B65" s="24"/>
      <c r="C65" s="24"/>
      <c r="D65" s="24"/>
      <c r="E65" s="28"/>
      <c r="F65" s="25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14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14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14"/>
      <c r="AN65" s="4"/>
    </row>
    <row r="66" spans="1:41" ht="12.75" customHeight="1">
      <c r="A66" s="14"/>
      <c r="B66" s="14"/>
      <c r="F66" s="19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14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14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14"/>
      <c r="AN66" s="4"/>
    </row>
    <row r="67" spans="1:41" ht="13.5" customHeight="1">
      <c r="A67" s="14"/>
      <c r="B67" s="14"/>
      <c r="F67" s="19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4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14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4"/>
      <c r="AN67" s="4"/>
    </row>
    <row r="68" spans="1:41" ht="13.5" customHeight="1">
      <c r="A68" s="14"/>
      <c r="B68" s="14"/>
      <c r="C68"/>
      <c r="D68"/>
      <c r="E68" s="27"/>
      <c r="F68" s="18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4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14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14"/>
      <c r="AN68" s="4"/>
    </row>
    <row r="69" spans="1:41" s="3" customFormat="1" ht="12.75">
      <c r="A69" s="14"/>
      <c r="B69" s="14"/>
      <c r="C69" s="13"/>
      <c r="D69" s="13"/>
      <c r="E69" s="30"/>
      <c r="F69" s="20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4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14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14"/>
      <c r="AN69" s="4"/>
      <c r="AO69" s="4"/>
    </row>
    <row r="70" spans="1:41" s="3" customFormat="1" ht="12.75">
      <c r="A70" s="14"/>
      <c r="B70" s="14"/>
      <c r="C70" s="15"/>
      <c r="D70" s="15"/>
      <c r="E70" s="31"/>
      <c r="F70" s="18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4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14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4"/>
      <c r="AN70" s="4"/>
      <c r="AO70" s="4"/>
    </row>
    <row r="71" spans="1:41" ht="13.5" customHeight="1">
      <c r="A71" s="14"/>
      <c r="B71" s="14"/>
      <c r="C71"/>
      <c r="D71"/>
      <c r="E71" s="27"/>
      <c r="F71" s="19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4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14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14"/>
      <c r="AN71" s="4"/>
    </row>
    <row r="72" spans="1:41" ht="12.75">
      <c r="A72" s="14"/>
      <c r="B72" s="14"/>
      <c r="C72"/>
      <c r="D72"/>
      <c r="E72" s="27"/>
      <c r="F72" s="20"/>
      <c r="AM72" s="14"/>
      <c r="AN72" s="4"/>
    </row>
    <row r="73" spans="1:41" ht="12.75">
      <c r="A73" s="14"/>
      <c r="B73" s="14"/>
      <c r="F73" s="19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14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14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14"/>
      <c r="AN73" s="4"/>
    </row>
    <row r="74" spans="1:41" ht="13.5" customHeight="1">
      <c r="A74" s="14"/>
      <c r="B74" s="14"/>
      <c r="C74"/>
      <c r="D74"/>
      <c r="E74" s="27"/>
      <c r="F74" s="18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14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14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14"/>
      <c r="AN74" s="4"/>
    </row>
    <row r="75" spans="1:41" s="3" customFormat="1" ht="12.75">
      <c r="A75" s="14"/>
      <c r="B75" s="14"/>
      <c r="C75" s="15"/>
      <c r="D75" s="15"/>
      <c r="E75" s="31"/>
      <c r="F75" s="18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14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14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14"/>
      <c r="AN75" s="4"/>
      <c r="AO75" s="4"/>
    </row>
    <row r="76" spans="1:41" ht="12.75">
      <c r="A76" s="14"/>
      <c r="B76" s="14"/>
      <c r="C76" s="13"/>
      <c r="D76" s="13"/>
      <c r="E76" s="30"/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14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14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14"/>
      <c r="AN76" s="4"/>
    </row>
    <row r="77" spans="1:41" ht="21">
      <c r="C77"/>
      <c r="D77"/>
      <c r="E77" s="2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41" ht="21">
      <c r="C78"/>
      <c r="D78"/>
      <c r="E78" s="2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"/>
    </row>
    <row r="79" spans="1:41" ht="12.75">
      <c r="C79"/>
      <c r="D79"/>
      <c r="E79" s="27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41" ht="12.75">
      <c r="C80"/>
      <c r="D80"/>
      <c r="E80" s="27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"/>
    </row>
    <row r="81" spans="3:41" ht="12.75">
      <c r="C81"/>
      <c r="D81"/>
      <c r="E81" s="27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"/>
    </row>
    <row r="82" spans="3:41" ht="21">
      <c r="C82"/>
      <c r="D82"/>
      <c r="E82" s="2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3:41" ht="21">
      <c r="C83"/>
      <c r="D83"/>
      <c r="E83" s="2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3:41" ht="12.75">
      <c r="C84"/>
      <c r="D84"/>
      <c r="E84" s="2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3:41" s="3" customFormat="1" ht="21">
      <c r="C85"/>
      <c r="D85"/>
      <c r="E85" s="27"/>
      <c r="F85" s="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5"/>
      <c r="AO85" s="4"/>
    </row>
    <row r="86" spans="3:41" ht="21">
      <c r="C86"/>
      <c r="D86"/>
      <c r="E86" s="2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3:41" ht="21">
      <c r="C87"/>
      <c r="D87"/>
      <c r="E87" s="2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3:41" ht="21">
      <c r="C88"/>
      <c r="D88"/>
      <c r="E88" s="2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3:41" ht="12.75">
      <c r="C89"/>
      <c r="D89"/>
      <c r="E89" s="27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3:41" ht="21">
      <c r="C90"/>
      <c r="D90"/>
      <c r="E90" s="2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3:41" s="3" customFormat="1" ht="12.75">
      <c r="C91"/>
      <c r="D91"/>
      <c r="E91" s="27"/>
      <c r="F91" s="2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5"/>
      <c r="AO91" s="4"/>
    </row>
    <row r="92" spans="3:41" ht="21">
      <c r="C92"/>
      <c r="D92"/>
      <c r="E92" s="2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3:41" ht="21">
      <c r="C93"/>
      <c r="D93"/>
      <c r="E93" s="2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3:41" ht="21">
      <c r="C94"/>
      <c r="D94"/>
      <c r="E94" s="2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3:41" ht="21"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3:41" s="3" customFormat="1" ht="12.75">
      <c r="C96" s="1"/>
      <c r="D96" s="1"/>
      <c r="E96" s="29"/>
      <c r="F96" s="2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5"/>
      <c r="AO96" s="4"/>
    </row>
    <row r="97" spans="7:39" ht="21"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7:39" ht="12.75"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7:39" ht="21"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7:39" ht="12.75"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7:39" ht="12.75"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7:39" ht="12.75"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7:39" ht="21"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7:39" ht="21"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7:39" ht="21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7:39" ht="12.75"/>
    <row r="107" spans="7:39" ht="12.75"/>
    <row r="108" spans="7:39" ht="12.75"/>
    <row r="109" spans="7:39" ht="12.75"/>
    <row r="110" spans="7:39" ht="12.75"/>
    <row r="111" spans="7:39" ht="12.75"/>
    <row r="112" spans="7:39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41" ht="12.75"/>
    <row r="130" spans="1:41" s="4" customFormat="1" ht="12.75">
      <c r="A130" s="3"/>
      <c r="B130" s="3"/>
      <c r="C130" s="1"/>
      <c r="D130" s="1"/>
      <c r="E130" s="29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N130" s="5"/>
    </row>
    <row r="131" spans="1:41" ht="12.75"/>
    <row r="132" spans="1:41" ht="12.75"/>
    <row r="133" spans="1:41" ht="12.75"/>
    <row r="134" spans="1:41" s="4" customFormat="1" ht="12.75">
      <c r="A134" s="3"/>
      <c r="B134" s="3"/>
      <c r="C134" s="1"/>
      <c r="D134" s="1"/>
      <c r="E134" s="29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N134" s="5"/>
    </row>
    <row r="135" spans="1:41" ht="12.75"/>
    <row r="136" spans="1:41" ht="12.75"/>
    <row r="137" spans="1:41" s="3" customFormat="1" ht="12.75">
      <c r="C137" s="1"/>
      <c r="D137" s="1"/>
      <c r="E137" s="29"/>
      <c r="F137" s="2"/>
      <c r="Q137" s="4"/>
      <c r="AB137" s="4"/>
      <c r="AM137" s="4"/>
      <c r="AN137" s="5"/>
      <c r="AO137" s="4"/>
    </row>
    <row r="138" spans="1:41" ht="12.75"/>
    <row r="139" spans="1:41" ht="12.75"/>
    <row r="140" spans="1:41" ht="12.75"/>
    <row r="141" spans="1:41" ht="12.75"/>
    <row r="142" spans="1:41" ht="12.75"/>
    <row r="143" spans="1:41" ht="12.75"/>
    <row r="144" spans="1:41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3:41" ht="12.75"/>
    <row r="162" spans="3:41" ht="12.75"/>
    <row r="163" spans="3:41" ht="12.75"/>
    <row r="164" spans="3:41" ht="12.75"/>
    <row r="165" spans="3:41" ht="12.75"/>
    <row r="166" spans="3:41" ht="12.75"/>
    <row r="167" spans="3:41" s="3" customFormat="1" ht="12.75">
      <c r="C167" s="1"/>
      <c r="D167" s="1"/>
      <c r="E167" s="29"/>
      <c r="F167" s="2"/>
      <c r="Q167" s="4"/>
      <c r="AB167" s="4"/>
      <c r="AM167" s="4"/>
      <c r="AN167" s="5"/>
      <c r="AO167" s="4"/>
    </row>
    <row r="168" spans="3:41" ht="12.75"/>
    <row r="169" spans="3:41" ht="12.75"/>
    <row r="170" spans="3:41" ht="12.75"/>
    <row r="171" spans="3:41" ht="12.75"/>
    <row r="172" spans="3:41" ht="12.75"/>
    <row r="173" spans="3:41" ht="12.75"/>
    <row r="174" spans="3:41" ht="12.75"/>
    <row r="175" spans="3:41" ht="12.75"/>
    <row r="176" spans="3:41" ht="12.75"/>
    <row r="177" spans="3:41" ht="12.75"/>
    <row r="178" spans="3:41" ht="12.75"/>
    <row r="179" spans="3:41" s="3" customFormat="1" ht="12.75">
      <c r="C179" s="1"/>
      <c r="D179" s="1"/>
      <c r="E179" s="29"/>
      <c r="F179" s="2"/>
      <c r="Q179" s="4"/>
      <c r="AB179" s="4"/>
      <c r="AM179" s="4"/>
      <c r="AN179" s="5"/>
      <c r="AO179" s="4"/>
    </row>
    <row r="180" spans="3:41" s="3" customFormat="1" ht="12.75">
      <c r="C180" s="1"/>
      <c r="D180" s="1"/>
      <c r="E180" s="29"/>
      <c r="F180" s="2"/>
      <c r="Q180" s="4"/>
      <c r="AB180" s="4"/>
      <c r="AM180" s="4"/>
      <c r="AN180" s="5"/>
      <c r="AO180" s="4"/>
    </row>
    <row r="181" spans="3:41" ht="12.75"/>
    <row r="182" spans="3:41" ht="12.75"/>
    <row r="183" spans="3:41" ht="12.75"/>
    <row r="184" spans="3:41" ht="12.75"/>
    <row r="185" spans="3:41" ht="12.75"/>
    <row r="186" spans="3:41" ht="12.75"/>
    <row r="187" spans="3:41" ht="12.75"/>
    <row r="188" spans="3:41" ht="12.75"/>
    <row r="189" spans="3:41" ht="12.75"/>
    <row r="190" spans="3:41" ht="12.75"/>
    <row r="191" spans="3:41" s="3" customFormat="1" ht="12.75">
      <c r="C191" s="1"/>
      <c r="D191" s="1"/>
      <c r="E191" s="29"/>
      <c r="F191" s="2"/>
      <c r="Q191" s="4"/>
      <c r="AB191" s="4"/>
      <c r="AM191" s="4"/>
      <c r="AN191" s="5"/>
      <c r="AO191" s="4"/>
    </row>
    <row r="192" spans="3:41" ht="12.75"/>
    <row r="193" spans="1:40" ht="12.75"/>
    <row r="194" spans="1:40" ht="12.75"/>
    <row r="195" spans="1:40" ht="12.75"/>
    <row r="196" spans="1:40" ht="12.75"/>
    <row r="197" spans="1:40" ht="12.75"/>
    <row r="198" spans="1:40" ht="12.75"/>
    <row r="199" spans="1:40" s="4" customFormat="1" ht="12.75">
      <c r="A199" s="3"/>
      <c r="B199" s="3"/>
      <c r="C199" s="1"/>
      <c r="D199" s="1"/>
      <c r="E199" s="29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N199" s="5"/>
    </row>
    <row r="200" spans="1:40" ht="12.75"/>
    <row r="201" spans="1:40" ht="12.75"/>
    <row r="202" spans="1:40" ht="12.75"/>
    <row r="203" spans="1:40" ht="12.75"/>
    <row r="204" spans="1:40" ht="12.75"/>
    <row r="205" spans="1:40" ht="12.75"/>
    <row r="206" spans="1:40" ht="12.75"/>
    <row r="207" spans="1:40" ht="12.75"/>
    <row r="208" spans="1:40" ht="12.75"/>
    <row r="209" spans="1:41" ht="12.75"/>
    <row r="210" spans="1:41" ht="12.75"/>
    <row r="211" spans="1:41" ht="12.75"/>
    <row r="212" spans="1:41" ht="12.75"/>
    <row r="213" spans="1:41" ht="12.75"/>
    <row r="214" spans="1:41" s="1" customFormat="1" ht="12.75">
      <c r="A214" s="3"/>
      <c r="B214" s="3"/>
      <c r="E214" s="29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4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4"/>
      <c r="AN214" s="5"/>
      <c r="AO214" s="5"/>
    </row>
    <row r="215" spans="1:41" ht="12.75"/>
    <row r="216" spans="1:41" ht="12.75"/>
    <row r="217" spans="1:41" ht="12.75"/>
    <row r="218" spans="1:41" ht="12.75"/>
    <row r="219" spans="1:41" s="1" customFormat="1" ht="12.75">
      <c r="A219" s="3"/>
      <c r="B219" s="3"/>
      <c r="E219" s="29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4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4"/>
      <c r="AN219" s="5"/>
      <c r="AO219" s="5"/>
    </row>
    <row r="220" spans="1:41" ht="12.75"/>
    <row r="221" spans="1:41" s="1" customFormat="1" ht="12.75">
      <c r="A221" s="3"/>
      <c r="B221" s="3"/>
      <c r="E221" s="29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4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4"/>
      <c r="AN221" s="5"/>
      <c r="AO221" s="5"/>
    </row>
    <row r="222" spans="1:41" ht="12.75"/>
    <row r="223" spans="1:41" s="1" customFormat="1" ht="12.75">
      <c r="A223" s="3"/>
      <c r="B223" s="3"/>
      <c r="E223" s="29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4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4"/>
      <c r="AN223" s="5"/>
      <c r="AO223" s="5"/>
    </row>
    <row r="224" spans="1:41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spans="1:41" ht="12.75"/>
    <row r="242" spans="1:41" ht="12.75"/>
    <row r="243" spans="1:41" ht="12.75"/>
    <row r="244" spans="1:41" ht="12.75"/>
    <row r="245" spans="1:41" ht="12.75"/>
    <row r="246" spans="1:41" ht="12.75"/>
    <row r="247" spans="1:41" ht="12.75"/>
    <row r="248" spans="1:41" ht="12.75"/>
    <row r="249" spans="1:41" ht="12.75"/>
    <row r="250" spans="1:41" s="1" customFormat="1" ht="12.75">
      <c r="A250" s="3"/>
      <c r="B250" s="3"/>
      <c r="E250" s="29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4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4"/>
      <c r="AN250" s="5"/>
      <c r="AO250" s="5"/>
    </row>
    <row r="251" spans="1:41" s="4" customFormat="1" ht="12.75">
      <c r="A251" s="3"/>
      <c r="B251" s="3"/>
      <c r="C251" s="1"/>
      <c r="D251" s="1"/>
      <c r="E251" s="29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N251" s="5"/>
    </row>
    <row r="252" spans="1:41" s="1" customFormat="1" ht="12.75">
      <c r="A252" s="3"/>
      <c r="B252" s="3"/>
      <c r="E252" s="29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4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4"/>
      <c r="AN252" s="5"/>
      <c r="AO252" s="5"/>
    </row>
    <row r="253" spans="1:41" s="1" customFormat="1" ht="12.75">
      <c r="A253" s="3"/>
      <c r="B253" s="3"/>
      <c r="E253" s="29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4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4"/>
      <c r="AN253" s="5"/>
      <c r="AO253" s="5"/>
    </row>
    <row r="254" spans="1:41" s="4" customFormat="1" ht="12.75">
      <c r="A254" s="3"/>
      <c r="B254" s="3"/>
      <c r="C254" s="1"/>
      <c r="D254" s="1"/>
      <c r="E254" s="29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N254" s="5"/>
    </row>
    <row r="255" spans="1:41" s="1" customFormat="1" ht="12.75">
      <c r="A255" s="3"/>
      <c r="B255" s="3"/>
      <c r="E255" s="29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4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4"/>
      <c r="AN255" s="5"/>
      <c r="AO255" s="5"/>
    </row>
    <row r="256" spans="1:41" s="4" customFormat="1" ht="12.75">
      <c r="A256" s="3"/>
      <c r="B256" s="3"/>
      <c r="C256" s="1"/>
      <c r="D256" s="1"/>
      <c r="E256" s="29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N256" s="5"/>
    </row>
    <row r="257" spans="1:41" s="1" customFormat="1" ht="12.75">
      <c r="A257" s="3"/>
      <c r="B257" s="3"/>
      <c r="E257" s="29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4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4"/>
      <c r="AN257" s="5"/>
      <c r="AO257" s="5"/>
    </row>
    <row r="258" spans="1:41" s="4" customFormat="1" ht="12.75">
      <c r="A258" s="3"/>
      <c r="B258" s="3"/>
      <c r="C258" s="1"/>
      <c r="D258" s="1"/>
      <c r="E258" s="29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N258" s="5"/>
    </row>
    <row r="259" spans="1:41" ht="12.75"/>
    <row r="260" spans="1:41" ht="12.75"/>
    <row r="261" spans="1:41" ht="12.75"/>
    <row r="262" spans="1:41" ht="12.75"/>
    <row r="263" spans="1:41" ht="12.75"/>
    <row r="264" spans="1:41" ht="12.75"/>
    <row r="265" spans="1:41" ht="12.75"/>
    <row r="266" spans="1:41" ht="12.75"/>
    <row r="267" spans="1:41" ht="12.75"/>
    <row r="268" spans="1:41" ht="12.75"/>
    <row r="269" spans="1:41" ht="12.75"/>
    <row r="270" spans="1:41" ht="12.75"/>
    <row r="271" spans="1:41" ht="12.75"/>
    <row r="272" spans="1:41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</sheetData>
  <sheetProtection selectLockedCells="1" selectUnlockedCells="1"/>
  <sortState ref="A41:AN46">
    <sortCondition ref="AN41:AN46"/>
  </sortState>
  <mergeCells count="8">
    <mergeCell ref="B50:F53"/>
    <mergeCell ref="D5:E5"/>
    <mergeCell ref="B5:C5"/>
    <mergeCell ref="A1:E1"/>
    <mergeCell ref="O1:AC1"/>
    <mergeCell ref="A3:E3"/>
    <mergeCell ref="A4:F4"/>
    <mergeCell ref="A2:B2"/>
  </mergeCells>
  <phoneticPr fontId="11" type="noConversion"/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2023-08-11T06:30:04Z</dcterms:modified>
</cp:coreProperties>
</file>